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pivotCache/pivotCacheDefinition18.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mc:AlternateContent xmlns:mc="http://schemas.openxmlformats.org/markup-compatibility/2006">
    <mc:Choice Requires="x15">
      <x15ac:absPath xmlns:x15ac="http://schemas.microsoft.com/office/spreadsheetml/2010/11/ac" url="C:\Users\atamulis\Downloads\"/>
    </mc:Choice>
  </mc:AlternateContent>
  <xr:revisionPtr revIDLastSave="0" documentId="13_ncr:1_{77B321B9-FA24-49B2-8A28-D3251363F3B3}" xr6:coauthVersionLast="47" xr6:coauthVersionMax="47" xr10:uidLastSave="{00000000-0000-0000-0000-000000000000}"/>
  <bookViews>
    <workbookView xWindow="-110" yWindow="-110" windowWidth="19420" windowHeight="11500" tabRatio="913" xr2:uid="{00000000-000D-0000-FFFF-FFFF00000000}"/>
  </bookViews>
  <sheets>
    <sheet name="Content" sheetId="2" r:id="rId1"/>
    <sheet name="Settings" sheetId="31" state="hidden" r:id="rId2"/>
    <sheet name="DSR1" sheetId="41" r:id="rId3"/>
    <sheet name="DSR2" sheetId="3" r:id="rId4"/>
    <sheet name="DSR3" sheetId="5" r:id="rId5"/>
    <sheet name="DSR5" sheetId="10" r:id="rId6"/>
    <sheet name="DSR6" sheetId="12" r:id="rId7"/>
    <sheet name="DSR7" sheetId="11" r:id="rId8"/>
    <sheet name="DSR8" sheetId="13" r:id="rId9"/>
    <sheet name="DSR9" sheetId="14" r:id="rId10"/>
    <sheet name="DSR10" sheetId="15" r:id="rId11"/>
    <sheet name="DSR11" sheetId="17" r:id="rId12"/>
    <sheet name="DSR12" sheetId="18" r:id="rId13"/>
    <sheet name="DSR13" sheetId="19" r:id="rId14"/>
    <sheet name="DSR14" sheetId="16" r:id="rId15"/>
    <sheet name="DSR15" sheetId="21" r:id="rId16"/>
    <sheet name="DSR17" sheetId="23" r:id="rId17"/>
    <sheet name="DSR18" sheetId="24" r:id="rId18"/>
    <sheet name="DSR19" sheetId="25" r:id="rId19"/>
    <sheet name="LT-EN" sheetId="42" r:id="rId20"/>
  </sheets>
  <definedNames>
    <definedName name="Slicer_Apimtis">#N/A</definedName>
    <definedName name="Slicer_DATASET_ID">#N/A</definedName>
    <definedName name="Slicer_DATASET_ID1">#N/A</definedName>
    <definedName name="Slicer_DATASET_ID2">#N/A</definedName>
    <definedName name="Slicer_DATASET_ID3">#N/A</definedName>
    <definedName name="Slicer_Dr_rusis">#N/A</definedName>
    <definedName name="Slicer_Veikla">#N/A</definedName>
    <definedName name="Slicer_Veiklos_teritorija">#N/A</definedName>
  </definedNames>
  <calcPr calcId="191029"/>
  <pivotCaches>
    <pivotCache cacheId="558" r:id="rId21"/>
    <pivotCache cacheId="559" r:id="rId22"/>
    <pivotCache cacheId="560" r:id="rId23"/>
    <pivotCache cacheId="561" r:id="rId24"/>
    <pivotCache cacheId="562" r:id="rId25"/>
    <pivotCache cacheId="563" r:id="rId26"/>
    <pivotCache cacheId="564" r:id="rId27"/>
    <pivotCache cacheId="565" r:id="rId28"/>
    <pivotCache cacheId="566" r:id="rId29"/>
    <pivotCache cacheId="567" r:id="rId30"/>
    <pivotCache cacheId="568" r:id="rId31"/>
    <pivotCache cacheId="569" r:id="rId32"/>
    <pivotCache cacheId="570" r:id="rId33"/>
    <pivotCache cacheId="571" r:id="rId34"/>
    <pivotCache cacheId="572" r:id="rId35"/>
    <pivotCache cacheId="573" r:id="rId36"/>
    <pivotCache cacheId="574" r:id="rId37"/>
  </pivotCaches>
  <extLst>
    <ext xmlns:x14="http://schemas.microsoft.com/office/spreadsheetml/2009/9/main" uri="{876F7934-8845-4945-9796-88D515C7AA90}">
      <x14:pivotCaches>
        <pivotCache cacheId="575" r:id="rId38"/>
      </x14:pivotCaches>
    </ext>
    <ext xmlns:x14="http://schemas.microsoft.com/office/spreadsheetml/2009/9/main" uri="{BBE1A952-AA13-448e-AADC-164F8A28A991}">
      <x14:slicerCaches>
        <x14:slicerCache r:id="rId39"/>
        <x14:slicerCache r:id="rId40"/>
        <x14:slicerCache r:id="rId41"/>
        <x14:slicerCache r:id="rId42"/>
        <x14:slicerCache r:id="rId43"/>
        <x14:slicerCache r:id="rId44"/>
        <x14:slicerCache r:id="rId45"/>
        <x14:slicerCache r:id="rId4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5" l="1"/>
  <c r="A3" i="24"/>
  <c r="A3" i="23"/>
  <c r="A3" i="21"/>
  <c r="A3" i="16"/>
  <c r="A3" i="19"/>
  <c r="A3" i="18"/>
  <c r="A3" i="17"/>
  <c r="A3" i="15"/>
  <c r="A3" i="14"/>
  <c r="A3" i="13"/>
  <c r="A3" i="11"/>
  <c r="A3" i="12"/>
  <c r="A3" i="10"/>
  <c r="A3" i="5"/>
  <c r="A3" i="3"/>
  <c r="A3" i="41"/>
  <c r="A14" i="41"/>
  <c r="A54" i="23"/>
  <c r="A55" i="23"/>
  <c r="A56" i="23"/>
  <c r="A57" i="23"/>
  <c r="A58" i="23"/>
  <c r="A59" i="23"/>
  <c r="A60" i="23"/>
  <c r="A61" i="23"/>
  <c r="A62" i="23"/>
  <c r="A63" i="23"/>
  <c r="A64" i="23"/>
  <c r="A65" i="23"/>
  <c r="A66" i="23"/>
  <c r="A67" i="23"/>
  <c r="A68" i="23"/>
  <c r="A69" i="23"/>
  <c r="A70" i="23"/>
  <c r="A71" i="23"/>
  <c r="A72" i="23"/>
  <c r="A73" i="23"/>
  <c r="A74" i="23"/>
  <c r="A75" i="23"/>
  <c r="A76" i="23"/>
  <c r="A77" i="23"/>
  <c r="A78" i="23"/>
  <c r="A79" i="23"/>
  <c r="A80" i="23"/>
  <c r="A81" i="23"/>
  <c r="A82" i="23"/>
  <c r="A83" i="23"/>
  <c r="A84" i="23"/>
  <c r="A85" i="23"/>
  <c r="A86" i="23"/>
  <c r="A87" i="23"/>
  <c r="A88" i="23"/>
  <c r="A89" i="23"/>
  <c r="A90" i="23"/>
  <c r="A56" i="17"/>
  <c r="A57" i="17"/>
  <c r="A58" i="17"/>
  <c r="A59" i="17"/>
  <c r="A60" i="17"/>
  <c r="A61" i="17"/>
  <c r="A62" i="17"/>
  <c r="A63" i="17"/>
  <c r="A64" i="17"/>
  <c r="A65" i="17"/>
  <c r="A66" i="17"/>
  <c r="A67" i="17"/>
  <c r="A68" i="17"/>
  <c r="A69" i="17"/>
  <c r="A70" i="17"/>
  <c r="A71" i="17"/>
  <c r="A72" i="17"/>
  <c r="A73" i="17"/>
  <c r="A74" i="17"/>
  <c r="A75" i="17"/>
  <c r="A76" i="17"/>
  <c r="A77" i="17"/>
  <c r="A78" i="17"/>
  <c r="A79" i="17"/>
  <c r="A80" i="17"/>
  <c r="A81" i="17"/>
  <c r="A82" i="17"/>
  <c r="A83" i="17"/>
  <c r="A84" i="17"/>
  <c r="A85" i="17"/>
  <c r="A86" i="17"/>
  <c r="A87" i="17"/>
  <c r="A88" i="17"/>
  <c r="A89" i="17"/>
  <c r="A90" i="17"/>
  <c r="A91" i="17"/>
  <c r="A92" i="17"/>
  <c r="A93" i="17"/>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8" i="25"/>
  <c r="A9" i="25"/>
  <c r="A10" i="25"/>
  <c r="A11" i="25"/>
  <c r="A12" i="25"/>
  <c r="A13" i="25"/>
  <c r="A14" i="25"/>
  <c r="A15" i="25"/>
  <c r="A16" i="25"/>
  <c r="A17" i="25"/>
  <c r="A18" i="25"/>
  <c r="A19" i="25"/>
  <c r="A20" i="25"/>
  <c r="A21" i="25"/>
  <c r="A22" i="25"/>
  <c r="A23" i="25"/>
  <c r="A24" i="25"/>
  <c r="A25" i="25"/>
  <c r="A26" i="25"/>
  <c r="A27" i="25"/>
  <c r="A28" i="25"/>
  <c r="A29" i="25"/>
  <c r="A30" i="25"/>
  <c r="A31" i="25"/>
  <c r="A32" i="25"/>
  <c r="A33" i="25"/>
  <c r="A34" i="25"/>
  <c r="A35" i="25"/>
  <c r="A36" i="25"/>
  <c r="A37" i="25"/>
  <c r="A38" i="25"/>
  <c r="A39" i="25"/>
  <c r="A40" i="25"/>
  <c r="A41" i="25"/>
  <c r="A42" i="25"/>
  <c r="A43" i="25"/>
  <c r="A44" i="25"/>
  <c r="A45" i="25"/>
  <c r="A46" i="25"/>
  <c r="A47" i="25"/>
  <c r="A48" i="25"/>
  <c r="A49" i="25"/>
  <c r="A50" i="25"/>
  <c r="A51" i="25"/>
  <c r="A52" i="25"/>
  <c r="A53" i="25"/>
  <c r="A54" i="25"/>
  <c r="A55" i="25"/>
  <c r="A56" i="25"/>
  <c r="A57" i="25"/>
  <c r="A58" i="25"/>
  <c r="A59" i="25"/>
  <c r="A60" i="25"/>
  <c r="A61" i="25"/>
  <c r="A62" i="25"/>
  <c r="A63" i="25"/>
  <c r="A64" i="25"/>
  <c r="A65" i="25"/>
  <c r="A66" i="25"/>
  <c r="A67" i="25"/>
  <c r="A68" i="25"/>
  <c r="A69" i="25"/>
  <c r="A70" i="25"/>
  <c r="A71" i="25"/>
  <c r="A72" i="25"/>
  <c r="A73" i="25"/>
  <c r="A74" i="25"/>
  <c r="A75" i="25"/>
  <c r="A76" i="25"/>
  <c r="A77" i="25"/>
  <c r="A78" i="25"/>
  <c r="A79" i="25"/>
  <c r="A80" i="25"/>
  <c r="A81" i="25"/>
  <c r="A82" i="25"/>
  <c r="A83" i="25"/>
  <c r="A84" i="25"/>
  <c r="A85" i="25"/>
  <c r="A86" i="25"/>
  <c r="A87" i="25"/>
  <c r="A88" i="25"/>
  <c r="A89" i="25"/>
  <c r="A90" i="25"/>
  <c r="A91" i="25"/>
  <c r="A92" i="25"/>
  <c r="A93" i="25"/>
  <c r="A94" i="25"/>
  <c r="A95" i="25"/>
  <c r="A96" i="25"/>
  <c r="A97" i="25"/>
  <c r="A98" i="25"/>
  <c r="A99" i="25"/>
  <c r="A100" i="25"/>
  <c r="A101" i="25"/>
  <c r="A102" i="25"/>
  <c r="A103" i="25"/>
  <c r="A104" i="25"/>
  <c r="A105" i="25"/>
  <c r="A106" i="25"/>
  <c r="A107" i="25"/>
  <c r="A108" i="25"/>
  <c r="A109" i="25"/>
  <c r="A110" i="25"/>
  <c r="A111" i="25"/>
  <c r="A112" i="25"/>
  <c r="A113" i="25"/>
  <c r="A114" i="25"/>
  <c r="A115" i="25"/>
  <c r="A116" i="25"/>
  <c r="A117" i="25"/>
  <c r="A118" i="25"/>
  <c r="A119" i="25"/>
  <c r="A120" i="25"/>
  <c r="A121" i="25"/>
  <c r="A122" i="25"/>
  <c r="A123" i="25"/>
  <c r="A124" i="25"/>
  <c r="A125" i="25"/>
  <c r="A126" i="25"/>
  <c r="A127" i="25"/>
  <c r="A128" i="25"/>
  <c r="A129" i="25"/>
  <c r="A130" i="25"/>
  <c r="A131" i="25"/>
  <c r="A132" i="25"/>
  <c r="A133" i="25"/>
  <c r="A134" i="25"/>
  <c r="A135" i="25"/>
  <c r="A136" i="25"/>
  <c r="A137" i="25"/>
  <c r="A138" i="25"/>
  <c r="A139" i="25"/>
  <c r="A140" i="25"/>
  <c r="A141" i="25"/>
  <c r="A142" i="25"/>
  <c r="A143" i="25"/>
  <c r="A144" i="25"/>
  <c r="A145" i="25"/>
  <c r="A146" i="25"/>
  <c r="A147" i="25"/>
  <c r="A148" i="25"/>
  <c r="A149" i="25"/>
  <c r="A150" i="25"/>
  <c r="A151" i="25"/>
  <c r="A152" i="25"/>
  <c r="A153" i="25"/>
  <c r="A154" i="25"/>
  <c r="A155" i="25"/>
  <c r="A156" i="25"/>
  <c r="A157" i="25"/>
  <c r="A158" i="25"/>
  <c r="A159" i="25"/>
  <c r="A160" i="25"/>
  <c r="A161" i="25"/>
  <c r="A162" i="25"/>
  <c r="A163" i="25"/>
  <c r="A164" i="25"/>
  <c r="A165" i="25"/>
  <c r="A166" i="25"/>
  <c r="A167" i="25"/>
  <c r="A168" i="25"/>
  <c r="A169" i="25"/>
  <c r="A170" i="25"/>
  <c r="A171" i="25"/>
  <c r="A172" i="25"/>
  <c r="A173" i="25"/>
  <c r="A174" i="25"/>
  <c r="A175" i="25"/>
  <c r="A176" i="25"/>
  <c r="A177" i="25"/>
  <c r="A178" i="25"/>
  <c r="A179" i="25"/>
  <c r="A180" i="25"/>
  <c r="A181" i="25"/>
  <c r="A182" i="25"/>
  <c r="A183" i="25"/>
  <c r="A184" i="25"/>
  <c r="A185" i="25"/>
  <c r="A186" i="25"/>
  <c r="A187" i="25"/>
  <c r="A188" i="25"/>
  <c r="A189" i="25"/>
  <c r="A190" i="25"/>
  <c r="A191" i="25"/>
  <c r="A192" i="25"/>
  <c r="A193" i="25"/>
  <c r="A194" i="25"/>
  <c r="A195" i="25"/>
  <c r="A196" i="25"/>
  <c r="A197" i="25"/>
  <c r="A198" i="25"/>
  <c r="A199" i="25"/>
  <c r="A200" i="25"/>
  <c r="A201" i="25"/>
  <c r="A202" i="25"/>
  <c r="A203" i="25"/>
  <c r="A204" i="25"/>
  <c r="A205" i="25"/>
  <c r="A206" i="25"/>
  <c r="A207" i="25"/>
  <c r="A208" i="25"/>
  <c r="A209" i="25"/>
  <c r="A210" i="25"/>
  <c r="A211" i="25"/>
  <c r="A212" i="25"/>
  <c r="A213" i="25"/>
  <c r="A214" i="25"/>
  <c r="A215" i="25"/>
  <c r="A216" i="25"/>
  <c r="A217" i="25"/>
  <c r="A218" i="25"/>
  <c r="A219" i="25"/>
  <c r="A220" i="25"/>
  <c r="A221" i="25"/>
  <c r="A222" i="25"/>
  <c r="A223" i="25"/>
  <c r="A224" i="25"/>
  <c r="A225" i="25"/>
  <c r="A226" i="25"/>
  <c r="A227" i="25"/>
  <c r="A228" i="25"/>
  <c r="A229" i="25"/>
  <c r="A230" i="25"/>
  <c r="A231" i="25"/>
  <c r="A232" i="25"/>
  <c r="A233" i="25"/>
  <c r="A234" i="25"/>
  <c r="A235" i="25"/>
  <c r="A236" i="25"/>
  <c r="A237" i="25"/>
  <c r="A238" i="25"/>
  <c r="A239" i="25"/>
  <c r="A240" i="25"/>
  <c r="A241" i="25"/>
  <c r="A242" i="25"/>
  <c r="A243" i="25"/>
  <c r="A244" i="25"/>
  <c r="A245" i="25"/>
  <c r="A246" i="25"/>
  <c r="A247" i="25"/>
  <c r="A248" i="25"/>
  <c r="A249" i="25"/>
  <c r="A250" i="25"/>
  <c r="A251" i="25"/>
  <c r="A252" i="25"/>
  <c r="A253" i="25"/>
  <c r="A7" i="25"/>
  <c r="A8" i="24"/>
  <c r="A9" i="24"/>
  <c r="A10" i="24"/>
  <c r="A11" i="24"/>
  <c r="A12" i="24"/>
  <c r="A13" i="24"/>
  <c r="A14" i="24"/>
  <c r="A15" i="24"/>
  <c r="A16" i="24"/>
  <c r="A17" i="24"/>
  <c r="A18" i="24"/>
  <c r="A19" i="24"/>
  <c r="A20" i="24"/>
  <c r="A21" i="24"/>
  <c r="A22" i="24"/>
  <c r="A23" i="24"/>
  <c r="A24" i="24"/>
  <c r="A25" i="24"/>
  <c r="A26" i="24"/>
  <c r="A27" i="24"/>
  <c r="A28" i="24"/>
  <c r="A29" i="24"/>
  <c r="A30" i="24"/>
  <c r="A31" i="24"/>
  <c r="A32" i="24"/>
  <c r="A33" i="24"/>
  <c r="A34" i="24"/>
  <c r="A35" i="24"/>
  <c r="A36" i="24"/>
  <c r="A37" i="24"/>
  <c r="A38" i="24"/>
  <c r="A39" i="24"/>
  <c r="A40" i="24"/>
  <c r="A41" i="24"/>
  <c r="A42" i="24"/>
  <c r="A43" i="24"/>
  <c r="A44" i="24"/>
  <c r="A45" i="24"/>
  <c r="A46" i="24"/>
  <c r="A47" i="24"/>
  <c r="A48" i="24"/>
  <c r="A49" i="24"/>
  <c r="A50" i="24"/>
  <c r="A51" i="24"/>
  <c r="A52" i="24"/>
  <c r="A53" i="24"/>
  <c r="A54" i="24"/>
  <c r="A55" i="24"/>
  <c r="A56" i="24"/>
  <c r="A57" i="24"/>
  <c r="A58" i="24"/>
  <c r="A59" i="24"/>
  <c r="A60" i="24"/>
  <c r="A61" i="24"/>
  <c r="A62" i="24"/>
  <c r="A63" i="24"/>
  <c r="A64" i="24"/>
  <c r="A65" i="24"/>
  <c r="A66" i="24"/>
  <c r="A67" i="24"/>
  <c r="A68" i="24"/>
  <c r="A69" i="24"/>
  <c r="A70" i="24"/>
  <c r="A71" i="24"/>
  <c r="A72" i="24"/>
  <c r="A73" i="24"/>
  <c r="A74" i="24"/>
  <c r="A75" i="24"/>
  <c r="A76" i="24"/>
  <c r="A77" i="24"/>
  <c r="A78" i="24"/>
  <c r="A79" i="24"/>
  <c r="A80" i="24"/>
  <c r="A81" i="24"/>
  <c r="A82" i="24"/>
  <c r="A83" i="24"/>
  <c r="A84" i="24"/>
  <c r="A85" i="24"/>
  <c r="A86" i="24"/>
  <c r="A87" i="24"/>
  <c r="A88" i="24"/>
  <c r="A89" i="24"/>
  <c r="A90" i="24"/>
  <c r="A91" i="24"/>
  <c r="A92" i="24"/>
  <c r="A93" i="24"/>
  <c r="A94" i="24"/>
  <c r="A95" i="24"/>
  <c r="A96" i="24"/>
  <c r="A97" i="24"/>
  <c r="A98" i="24"/>
  <c r="A99" i="24"/>
  <c r="A100" i="24"/>
  <c r="A101" i="24"/>
  <c r="A102" i="24"/>
  <c r="A103" i="24"/>
  <c r="A104" i="24"/>
  <c r="A105" i="24"/>
  <c r="A106" i="24"/>
  <c r="A107" i="24"/>
  <c r="A108" i="24"/>
  <c r="A109" i="24"/>
  <c r="A110" i="24"/>
  <c r="A111" i="24"/>
  <c r="A112" i="24"/>
  <c r="A113" i="24"/>
  <c r="A114" i="24"/>
  <c r="A115" i="24"/>
  <c r="A116" i="24"/>
  <c r="A117" i="24"/>
  <c r="A118" i="24"/>
  <c r="A119" i="24"/>
  <c r="A120" i="24"/>
  <c r="A121" i="24"/>
  <c r="A122" i="24"/>
  <c r="A123" i="24"/>
  <c r="A124" i="24"/>
  <c r="A125" i="24"/>
  <c r="A126" i="24"/>
  <c r="A127" i="24"/>
  <c r="A128" i="24"/>
  <c r="A129" i="24"/>
  <c r="A130" i="24"/>
  <c r="A131" i="24"/>
  <c r="A132" i="24"/>
  <c r="A133" i="24"/>
  <c r="A134" i="24"/>
  <c r="A135" i="24"/>
  <c r="A136" i="24"/>
  <c r="A137" i="24"/>
  <c r="A138" i="24"/>
  <c r="A139" i="24"/>
  <c r="A140" i="24"/>
  <c r="A141" i="24"/>
  <c r="A142" i="24"/>
  <c r="A143" i="24"/>
  <c r="A144" i="24"/>
  <c r="A145" i="24"/>
  <c r="A146" i="24"/>
  <c r="A147" i="24"/>
  <c r="A148" i="24"/>
  <c r="A149" i="24"/>
  <c r="A150" i="24"/>
  <c r="A151" i="24"/>
  <c r="A152" i="24"/>
  <c r="A153" i="24"/>
  <c r="A154" i="24"/>
  <c r="A155" i="24"/>
  <c r="A156" i="24"/>
  <c r="A157" i="24"/>
  <c r="A158" i="24"/>
  <c r="A159" i="24"/>
  <c r="A160" i="24"/>
  <c r="A161" i="24"/>
  <c r="A162" i="24"/>
  <c r="A163" i="24"/>
  <c r="A164" i="24"/>
  <c r="A165" i="24"/>
  <c r="A166" i="24"/>
  <c r="A167" i="24"/>
  <c r="A168" i="24"/>
  <c r="A169" i="24"/>
  <c r="A170" i="24"/>
  <c r="A171" i="24"/>
  <c r="A172" i="24"/>
  <c r="A173" i="24"/>
  <c r="A174" i="24"/>
  <c r="A175" i="24"/>
  <c r="A176" i="24"/>
  <c r="A177" i="24"/>
  <c r="A178" i="24"/>
  <c r="A179" i="24"/>
  <c r="A180" i="24"/>
  <c r="A181" i="24"/>
  <c r="A182" i="24"/>
  <c r="A183" i="24"/>
  <c r="A184" i="24"/>
  <c r="A185" i="24"/>
  <c r="A186" i="24"/>
  <c r="A187" i="24"/>
  <c r="A188" i="24"/>
  <c r="A189" i="24"/>
  <c r="A190" i="24"/>
  <c r="A191" i="24"/>
  <c r="A192" i="24"/>
  <c r="A193" i="24"/>
  <c r="A194" i="24"/>
  <c r="A195" i="24"/>
  <c r="A196" i="24"/>
  <c r="A197" i="24"/>
  <c r="A198" i="24"/>
  <c r="A199" i="24"/>
  <c r="A200" i="24"/>
  <c r="A201" i="24"/>
  <c r="A202" i="24"/>
  <c r="A203" i="24"/>
  <c r="A204" i="24"/>
  <c r="A205" i="24"/>
  <c r="A206" i="24"/>
  <c r="A207" i="24"/>
  <c r="A208" i="24"/>
  <c r="A209" i="24"/>
  <c r="A210" i="24"/>
  <c r="A211" i="24"/>
  <c r="A212" i="24"/>
  <c r="A213" i="24"/>
  <c r="A214" i="24"/>
  <c r="A215" i="24"/>
  <c r="A216" i="24"/>
  <c r="A217" i="24"/>
  <c r="A218" i="24"/>
  <c r="A219" i="24"/>
  <c r="A220" i="24"/>
  <c r="A221" i="24"/>
  <c r="A222" i="24"/>
  <c r="A223" i="24"/>
  <c r="A7" i="24"/>
  <c r="A8" i="23"/>
  <c r="A9" i="23"/>
  <c r="A10" i="23"/>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7" i="23"/>
  <c r="A8" i="21"/>
  <c r="A9" i="21"/>
  <c r="A10" i="21"/>
  <c r="A11" i="21"/>
  <c r="A12" i="21"/>
  <c r="A13" i="21"/>
  <c r="A14" i="21"/>
  <c r="A15" i="21"/>
  <c r="A16" i="21"/>
  <c r="A17" i="21"/>
  <c r="A18" i="21"/>
  <c r="A19" i="21"/>
  <c r="A20" i="21"/>
  <c r="A21" i="21"/>
  <c r="A22"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88" i="21"/>
  <c r="A89" i="21"/>
  <c r="A90" i="21"/>
  <c r="A91" i="21"/>
  <c r="A92" i="21"/>
  <c r="A93" i="21"/>
  <c r="A94" i="21"/>
  <c r="A95"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123" i="21"/>
  <c r="A124" i="21"/>
  <c r="A125" i="21"/>
  <c r="A126" i="21"/>
  <c r="A127" i="21"/>
  <c r="A128" i="21"/>
  <c r="A129" i="21"/>
  <c r="A130" i="21"/>
  <c r="A131" i="21"/>
  <c r="A132" i="21"/>
  <c r="A133" i="21"/>
  <c r="A134" i="21"/>
  <c r="A135" i="21"/>
  <c r="A136" i="21"/>
  <c r="A137" i="21"/>
  <c r="A138" i="21"/>
  <c r="A139" i="21"/>
  <c r="A140" i="21"/>
  <c r="A141" i="21"/>
  <c r="A142" i="21"/>
  <c r="A143" i="21"/>
  <c r="A144" i="21"/>
  <c r="A145" i="21"/>
  <c r="A146" i="21"/>
  <c r="A147" i="21"/>
  <c r="A148" i="21"/>
  <c r="A149" i="21"/>
  <c r="A150" i="21"/>
  <c r="A151" i="21"/>
  <c r="A152" i="21"/>
  <c r="A153" i="21"/>
  <c r="A154" i="21"/>
  <c r="A155" i="21"/>
  <c r="A156" i="21"/>
  <c r="A157" i="21"/>
  <c r="A158" i="21"/>
  <c r="A159" i="21"/>
  <c r="A160" i="21"/>
  <c r="A161" i="21"/>
  <c r="A162"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93" i="21"/>
  <c r="A194" i="21"/>
  <c r="A195" i="21"/>
  <c r="A196" i="21"/>
  <c r="A197"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228" i="21"/>
  <c r="A229" i="21"/>
  <c r="A230" i="21"/>
  <c r="A231" i="21"/>
  <c r="A232" i="21"/>
  <c r="A233" i="21"/>
  <c r="A234" i="21"/>
  <c r="A235" i="21"/>
  <c r="A236" i="21"/>
  <c r="A237" i="21"/>
  <c r="A238" i="21"/>
  <c r="A239" i="21"/>
  <c r="A240" i="21"/>
  <c r="A241" i="21"/>
  <c r="A242" i="21"/>
  <c r="A243" i="21"/>
  <c r="A244" i="21"/>
  <c r="A245" i="21"/>
  <c r="A246" i="21"/>
  <c r="A247" i="21"/>
  <c r="A248" i="21"/>
  <c r="A249" i="21"/>
  <c r="A250" i="21"/>
  <c r="A251" i="21"/>
  <c r="A252" i="21"/>
  <c r="A253" i="21"/>
  <c r="A254" i="21"/>
  <c r="A255" i="21"/>
  <c r="A256" i="21"/>
  <c r="A257" i="21"/>
  <c r="A258" i="21"/>
  <c r="A259" i="21"/>
  <c r="A260" i="21"/>
  <c r="A261" i="21"/>
  <c r="A262" i="21"/>
  <c r="A263" i="21"/>
  <c r="A264" i="21"/>
  <c r="A265" i="21"/>
  <c r="A266" i="21"/>
  <c r="A267" i="21"/>
  <c r="A268" i="21"/>
  <c r="A269" i="21"/>
  <c r="A270" i="21"/>
  <c r="A271" i="21"/>
  <c r="A272" i="21"/>
  <c r="A273" i="21"/>
  <c r="A274" i="21"/>
  <c r="A275" i="21"/>
  <c r="A276" i="21"/>
  <c r="A277" i="21"/>
  <c r="A278" i="21"/>
  <c r="A279" i="21"/>
  <c r="A280" i="21"/>
  <c r="A281" i="21"/>
  <c r="A282" i="21"/>
  <c r="A283" i="21"/>
  <c r="A284" i="21"/>
  <c r="A285" i="21"/>
  <c r="A286" i="21"/>
  <c r="A287" i="21"/>
  <c r="A288" i="21"/>
  <c r="A289" i="21"/>
  <c r="A290" i="21"/>
  <c r="A291" i="21"/>
  <c r="A292" i="21"/>
  <c r="A293" i="21"/>
  <c r="A294" i="21"/>
  <c r="A295" i="21"/>
  <c r="A296" i="21"/>
  <c r="A297" i="21"/>
  <c r="A298" i="21"/>
  <c r="A299" i="21"/>
  <c r="A300" i="21"/>
  <c r="A301" i="21"/>
  <c r="A302" i="21"/>
  <c r="A303" i="21"/>
  <c r="A304" i="21"/>
  <c r="A305" i="21"/>
  <c r="A306" i="21"/>
  <c r="A307" i="21"/>
  <c r="A308" i="21"/>
  <c r="A309" i="21"/>
  <c r="A310" i="21"/>
  <c r="A311" i="21"/>
  <c r="A312" i="21"/>
  <c r="A313" i="21"/>
  <c r="A314" i="21"/>
  <c r="A315" i="21"/>
  <c r="A316" i="21"/>
  <c r="A317" i="21"/>
  <c r="A318" i="21"/>
  <c r="A319" i="21"/>
  <c r="A320" i="21"/>
  <c r="A321" i="21"/>
  <c r="A322" i="21"/>
  <c r="A323" i="21"/>
  <c r="A324" i="21"/>
  <c r="A325" i="21"/>
  <c r="A326" i="21"/>
  <c r="A327" i="21"/>
  <c r="A328" i="21"/>
  <c r="A329" i="21"/>
  <c r="A330" i="21"/>
  <c r="A331" i="21"/>
  <c r="A332" i="21"/>
  <c r="A333" i="21"/>
  <c r="A334" i="21"/>
  <c r="A335" i="21"/>
  <c r="A336" i="21"/>
  <c r="A337" i="21"/>
  <c r="A338" i="21"/>
  <c r="A339" i="21"/>
  <c r="A340" i="21"/>
  <c r="A341" i="21"/>
  <c r="A342" i="21"/>
  <c r="A343" i="21"/>
  <c r="A344" i="21"/>
  <c r="A345" i="21"/>
  <c r="A346" i="21"/>
  <c r="A347" i="21"/>
  <c r="A348" i="21"/>
  <c r="A349" i="21"/>
  <c r="A350" i="21"/>
  <c r="A351" i="21"/>
  <c r="A352" i="21"/>
  <c r="A353" i="21"/>
  <c r="A354" i="21"/>
  <c r="A355" i="21"/>
  <c r="A356" i="21"/>
  <c r="A357" i="21"/>
  <c r="A358" i="21"/>
  <c r="A359" i="21"/>
  <c r="A360" i="21"/>
  <c r="A361" i="21"/>
  <c r="A362" i="21"/>
  <c r="A363" i="21"/>
  <c r="A364" i="21"/>
  <c r="A365" i="21"/>
  <c r="A366" i="21"/>
  <c r="A367" i="21"/>
  <c r="A368" i="21"/>
  <c r="A369" i="21"/>
  <c r="A370" i="21"/>
  <c r="A371" i="21"/>
  <c r="A372" i="21"/>
  <c r="A373" i="21"/>
  <c r="A374" i="21"/>
  <c r="A375" i="21"/>
  <c r="A376" i="21"/>
  <c r="A377" i="21"/>
  <c r="A378" i="21"/>
  <c r="A379" i="21"/>
  <c r="A380" i="21"/>
  <c r="A381" i="21"/>
  <c r="A382" i="21"/>
  <c r="A383" i="21"/>
  <c r="A384" i="21"/>
  <c r="A385" i="21"/>
  <c r="A386" i="21"/>
  <c r="A387" i="21"/>
  <c r="A388" i="21"/>
  <c r="A389" i="21"/>
  <c r="A390" i="21"/>
  <c r="A391" i="21"/>
  <c r="A392" i="21"/>
  <c r="A393" i="21"/>
  <c r="A394" i="21"/>
  <c r="A395" i="21"/>
  <c r="A396" i="21"/>
  <c r="A397" i="21"/>
  <c r="A398" i="21"/>
  <c r="A399" i="21"/>
  <c r="A400" i="21"/>
  <c r="A401" i="21"/>
  <c r="A402" i="21"/>
  <c r="A403" i="21"/>
  <c r="A404" i="21"/>
  <c r="A405" i="21"/>
  <c r="A406" i="21"/>
  <c r="A407" i="21"/>
  <c r="A408" i="21"/>
  <c r="A409" i="21"/>
  <c r="A410" i="21"/>
  <c r="A411" i="21"/>
  <c r="A412" i="21"/>
  <c r="A413" i="21"/>
  <c r="A414" i="21"/>
  <c r="A415" i="21"/>
  <c r="A416" i="21"/>
  <c r="A417" i="21"/>
  <c r="A418" i="21"/>
  <c r="A419" i="21"/>
  <c r="A420" i="21"/>
  <c r="A421" i="21"/>
  <c r="A422" i="21"/>
  <c r="A423" i="21"/>
  <c r="A424" i="21"/>
  <c r="A425" i="21"/>
  <c r="A426" i="21"/>
  <c r="A427" i="21"/>
  <c r="A428" i="21"/>
  <c r="A429" i="21"/>
  <c r="A430" i="21"/>
  <c r="A431" i="21"/>
  <c r="A432" i="21"/>
  <c r="A433" i="21"/>
  <c r="A7" i="21"/>
  <c r="A8" i="16"/>
  <c r="A9" i="16"/>
  <c r="A10" i="16"/>
  <c r="A11" i="16"/>
  <c r="A12" i="16"/>
  <c r="A13" i="16"/>
  <c r="A14" i="16"/>
  <c r="A15"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6" i="16"/>
  <c r="A67" i="16"/>
  <c r="A68" i="16"/>
  <c r="A69" i="16"/>
  <c r="A70" i="16"/>
  <c r="A71" i="16"/>
  <c r="A72" i="16"/>
  <c r="A73" i="16"/>
  <c r="A74" i="16"/>
  <c r="A75" i="16"/>
  <c r="A76" i="16"/>
  <c r="A77" i="16"/>
  <c r="A78" i="16"/>
  <c r="A79" i="16"/>
  <c r="A80" i="16"/>
  <c r="A81" i="16"/>
  <c r="A82" i="16"/>
  <c r="A83" i="16"/>
  <c r="A84" i="16"/>
  <c r="A85" i="16"/>
  <c r="A86" i="16"/>
  <c r="A87" i="16"/>
  <c r="A88" i="16"/>
  <c r="A89" i="16"/>
  <c r="A90" i="16"/>
  <c r="A91" i="16"/>
  <c r="A92" i="16"/>
  <c r="A93" i="16"/>
  <c r="A94" i="16"/>
  <c r="A95" i="16"/>
  <c r="A96" i="16"/>
  <c r="A97" i="16"/>
  <c r="A98" i="16"/>
  <c r="A99" i="16"/>
  <c r="A100" i="16"/>
  <c r="A101" i="16"/>
  <c r="A102" i="16"/>
  <c r="A103" i="16"/>
  <c r="A104" i="16"/>
  <c r="A105" i="16"/>
  <c r="A106" i="16"/>
  <c r="A107" i="16"/>
  <c r="A108" i="16"/>
  <c r="A109" i="16"/>
  <c r="A110" i="16"/>
  <c r="A111" i="16"/>
  <c r="A112" i="16"/>
  <c r="A113" i="16"/>
  <c r="A114" i="16"/>
  <c r="A115" i="16"/>
  <c r="A116" i="16"/>
  <c r="A117" i="16"/>
  <c r="A118" i="16"/>
  <c r="A119" i="16"/>
  <c r="A120" i="16"/>
  <c r="A121" i="16"/>
  <c r="A122" i="16"/>
  <c r="A123" i="16"/>
  <c r="A124" i="16"/>
  <c r="A125" i="16"/>
  <c r="A126" i="16"/>
  <c r="A127" i="16"/>
  <c r="A128" i="16"/>
  <c r="A129" i="16"/>
  <c r="A130" i="16"/>
  <c r="A131" i="16"/>
  <c r="A132" i="16"/>
  <c r="A133" i="16"/>
  <c r="A134" i="16"/>
  <c r="A135" i="16"/>
  <c r="A136" i="16"/>
  <c r="A137" i="16"/>
  <c r="A138" i="16"/>
  <c r="A139" i="16"/>
  <c r="A140" i="16"/>
  <c r="A141" i="16"/>
  <c r="A142" i="16"/>
  <c r="A143" i="16"/>
  <c r="A144" i="16"/>
  <c r="A145" i="16"/>
  <c r="A146" i="16"/>
  <c r="A147" i="16"/>
  <c r="A148" i="16"/>
  <c r="A149" i="16"/>
  <c r="A150" i="16"/>
  <c r="A151" i="16"/>
  <c r="A152" i="16"/>
  <c r="A153" i="16"/>
  <c r="A154" i="16"/>
  <c r="A155" i="16"/>
  <c r="A156" i="16"/>
  <c r="A157" i="16"/>
  <c r="A158" i="16"/>
  <c r="A159" i="16"/>
  <c r="A160" i="16"/>
  <c r="A161" i="16"/>
  <c r="A162" i="16"/>
  <c r="A163" i="16"/>
  <c r="A164" i="16"/>
  <c r="A165" i="16"/>
  <c r="A166" i="16"/>
  <c r="A167" i="16"/>
  <c r="A168" i="16"/>
  <c r="A169" i="16"/>
  <c r="A170" i="16"/>
  <c r="A171" i="16"/>
  <c r="A172" i="16"/>
  <c r="A173" i="16"/>
  <c r="A174" i="16"/>
  <c r="A175" i="16"/>
  <c r="A176" i="16"/>
  <c r="A177" i="16"/>
  <c r="A178" i="16"/>
  <c r="A179" i="16"/>
  <c r="A180" i="16"/>
  <c r="A181" i="16"/>
  <c r="A182" i="16"/>
  <c r="A183" i="16"/>
  <c r="A184" i="16"/>
  <c r="A185" i="16"/>
  <c r="A186" i="16"/>
  <c r="A187" i="16"/>
  <c r="A188" i="16"/>
  <c r="A189" i="16"/>
  <c r="A190" i="16"/>
  <c r="A191" i="16"/>
  <c r="A192" i="16"/>
  <c r="A193" i="16"/>
  <c r="A194" i="16"/>
  <c r="A195" i="16"/>
  <c r="A196" i="16"/>
  <c r="A197" i="16"/>
  <c r="A198" i="16"/>
  <c r="A199" i="16"/>
  <c r="A200" i="16"/>
  <c r="A201" i="16"/>
  <c r="A202" i="16"/>
  <c r="A203" i="16"/>
  <c r="A204" i="16"/>
  <c r="A205" i="16"/>
  <c r="A206" i="16"/>
  <c r="A207" i="16"/>
  <c r="A208" i="16"/>
  <c r="A209" i="16"/>
  <c r="A210" i="16"/>
  <c r="A211" i="16"/>
  <c r="A212" i="16"/>
  <c r="A213" i="16"/>
  <c r="A214" i="16"/>
  <c r="A215" i="16"/>
  <c r="A216" i="16"/>
  <c r="A217" i="16"/>
  <c r="A218" i="16"/>
  <c r="A219" i="16"/>
  <c r="A220" i="16"/>
  <c r="A221" i="16"/>
  <c r="A222" i="16"/>
  <c r="A223" i="16"/>
  <c r="A224" i="16"/>
  <c r="A225" i="16"/>
  <c r="A226" i="16"/>
  <c r="A227" i="16"/>
  <c r="A228" i="16"/>
  <c r="A229" i="16"/>
  <c r="A230" i="16"/>
  <c r="A231" i="16"/>
  <c r="A232" i="16"/>
  <c r="A233" i="16"/>
  <c r="A234" i="16"/>
  <c r="A235" i="16"/>
  <c r="A236" i="16"/>
  <c r="A237" i="16"/>
  <c r="A238" i="16"/>
  <c r="A239" i="16"/>
  <c r="A240" i="16"/>
  <c r="A241" i="16"/>
  <c r="A242" i="16"/>
  <c r="A243" i="16"/>
  <c r="A244" i="16"/>
  <c r="A245" i="16"/>
  <c r="A246" i="16"/>
  <c r="A247" i="16"/>
  <c r="A248" i="16"/>
  <c r="A249" i="16"/>
  <c r="A250" i="16"/>
  <c r="A251" i="16"/>
  <c r="A252" i="16"/>
  <c r="A253" i="16"/>
  <c r="A254" i="16"/>
  <c r="A255" i="16"/>
  <c r="A256" i="16"/>
  <c r="A257" i="16"/>
  <c r="A258" i="16"/>
  <c r="A259" i="16"/>
  <c r="A260" i="16"/>
  <c r="A261" i="16"/>
  <c r="A262" i="16"/>
  <c r="A263" i="16"/>
  <c r="A264" i="16"/>
  <c r="A265" i="16"/>
  <c r="A266" i="16"/>
  <c r="A267" i="16"/>
  <c r="A268" i="16"/>
  <c r="A269" i="16"/>
  <c r="A270" i="16"/>
  <c r="A271" i="16"/>
  <c r="A272" i="16"/>
  <c r="A273" i="16"/>
  <c r="A274" i="16"/>
  <c r="A275" i="16"/>
  <c r="A276" i="16"/>
  <c r="A277" i="16"/>
  <c r="A278" i="16"/>
  <c r="A279" i="16"/>
  <c r="A280" i="16"/>
  <c r="A281" i="16"/>
  <c r="A282" i="16"/>
  <c r="A283" i="16"/>
  <c r="A284" i="16"/>
  <c r="A285" i="16"/>
  <c r="A286" i="16"/>
  <c r="A287" i="16"/>
  <c r="A288" i="16"/>
  <c r="A289" i="16"/>
  <c r="A290" i="16"/>
  <c r="A291" i="16"/>
  <c r="A292" i="16"/>
  <c r="A293" i="16"/>
  <c r="A294" i="16"/>
  <c r="A295" i="16"/>
  <c r="A296" i="16"/>
  <c r="A297" i="16"/>
  <c r="A298" i="16"/>
  <c r="A299" i="16"/>
  <c r="A300" i="16"/>
  <c r="A301" i="16"/>
  <c r="A302" i="16"/>
  <c r="A303" i="16"/>
  <c r="A304" i="16"/>
  <c r="A305" i="16"/>
  <c r="A306" i="16"/>
  <c r="A307" i="16"/>
  <c r="A308" i="16"/>
  <c r="A309" i="16"/>
  <c r="A310" i="16"/>
  <c r="A311" i="16"/>
  <c r="A312" i="16"/>
  <c r="A313" i="16"/>
  <c r="A314" i="16"/>
  <c r="A315" i="16"/>
  <c r="A316" i="16"/>
  <c r="A317" i="16"/>
  <c r="A318" i="16"/>
  <c r="A319" i="16"/>
  <c r="A320" i="16"/>
  <c r="A321" i="16"/>
  <c r="A322" i="16"/>
  <c r="A323" i="16"/>
  <c r="A324" i="16"/>
  <c r="A325" i="16"/>
  <c r="A326" i="16"/>
  <c r="A327" i="16"/>
  <c r="A328" i="16"/>
  <c r="A329" i="16"/>
  <c r="A330" i="16"/>
  <c r="A331" i="16"/>
  <c r="A332" i="16"/>
  <c r="A333" i="16"/>
  <c r="A334" i="16"/>
  <c r="A335" i="16"/>
  <c r="A336" i="16"/>
  <c r="A337" i="16"/>
  <c r="A338" i="16"/>
  <c r="A339" i="16"/>
  <c r="A340" i="16"/>
  <c r="A341" i="16"/>
  <c r="A342" i="16"/>
  <c r="A343" i="16"/>
  <c r="A344" i="16"/>
  <c r="A345" i="16"/>
  <c r="A346" i="16"/>
  <c r="A347" i="16"/>
  <c r="A348" i="16"/>
  <c r="A349" i="16"/>
  <c r="A350" i="16"/>
  <c r="A351" i="16"/>
  <c r="A352" i="16"/>
  <c r="A353" i="16"/>
  <c r="A354" i="16"/>
  <c r="A355" i="16"/>
  <c r="A356" i="16"/>
  <c r="A357" i="16"/>
  <c r="A358" i="16"/>
  <c r="A359" i="16"/>
  <c r="A7" i="16"/>
  <c r="A8" i="19"/>
  <c r="A9" i="19"/>
  <c r="A10" i="19"/>
  <c r="A11" i="19"/>
  <c r="A12" i="19"/>
  <c r="A13" i="19"/>
  <c r="A14" i="19"/>
  <c r="A15" i="19"/>
  <c r="A16" i="19"/>
  <c r="A17" i="19"/>
  <c r="A18" i="19"/>
  <c r="A19" i="19"/>
  <c r="A20" i="19"/>
  <c r="A21" i="19"/>
  <c r="A22" i="19"/>
  <c r="A23" i="19"/>
  <c r="A24" i="19"/>
  <c r="A25" i="19"/>
  <c r="A26" i="19"/>
  <c r="A27" i="19"/>
  <c r="A28" i="19"/>
  <c r="A29" i="19"/>
  <c r="A30" i="19"/>
  <c r="A31" i="19"/>
  <c r="A32" i="19"/>
  <c r="A33" i="19"/>
  <c r="A34" i="19"/>
  <c r="A35" i="19"/>
  <c r="A36" i="19"/>
  <c r="A37" i="19"/>
  <c r="A38" i="19"/>
  <c r="A39" i="19"/>
  <c r="A40" i="19"/>
  <c r="A41" i="19"/>
  <c r="A42" i="19"/>
  <c r="A43" i="19"/>
  <c r="A44" i="19"/>
  <c r="A45" i="19"/>
  <c r="A46" i="19"/>
  <c r="A47" i="19"/>
  <c r="A48" i="19"/>
  <c r="A49" i="19"/>
  <c r="A50" i="19"/>
  <c r="A51" i="19"/>
  <c r="A52" i="19"/>
  <c r="A53" i="19"/>
  <c r="A54" i="19"/>
  <c r="A55" i="19"/>
  <c r="A56" i="19"/>
  <c r="A57" i="19"/>
  <c r="A58" i="19"/>
  <c r="A59" i="19"/>
  <c r="A60" i="19"/>
  <c r="A61" i="19"/>
  <c r="A62" i="19"/>
  <c r="A63" i="19"/>
  <c r="A64" i="19"/>
  <c r="A65" i="19"/>
  <c r="A66" i="19"/>
  <c r="A67" i="19"/>
  <c r="A68" i="19"/>
  <c r="A69" i="19"/>
  <c r="A70" i="19"/>
  <c r="A71" i="19"/>
  <c r="A72" i="19"/>
  <c r="A73" i="19"/>
  <c r="A74" i="19"/>
  <c r="A75" i="19"/>
  <c r="A76" i="19"/>
  <c r="A77" i="19"/>
  <c r="A78" i="19"/>
  <c r="A79" i="19"/>
  <c r="A80" i="19"/>
  <c r="A81" i="19"/>
  <c r="A82" i="19"/>
  <c r="A83" i="19"/>
  <c r="A84" i="19"/>
  <c r="A85" i="19"/>
  <c r="A86" i="19"/>
  <c r="A87" i="19"/>
  <c r="A88" i="19"/>
  <c r="A89" i="19"/>
  <c r="A90" i="19"/>
  <c r="A91" i="19"/>
  <c r="A92" i="19"/>
  <c r="A93" i="19"/>
  <c r="A94" i="19"/>
  <c r="A95" i="19"/>
  <c r="A96" i="19"/>
  <c r="A97" i="19"/>
  <c r="A98" i="19"/>
  <c r="A99" i="19"/>
  <c r="A100" i="19"/>
  <c r="A101" i="19"/>
  <c r="A102" i="19"/>
  <c r="A103" i="19"/>
  <c r="A104" i="19"/>
  <c r="A105" i="19"/>
  <c r="A106" i="19"/>
  <c r="A107" i="19"/>
  <c r="A108" i="19"/>
  <c r="A109" i="19"/>
  <c r="A110" i="19"/>
  <c r="A111" i="19"/>
  <c r="A112" i="19"/>
  <c r="A113" i="19"/>
  <c r="A114" i="19"/>
  <c r="A115" i="19"/>
  <c r="A116" i="19"/>
  <c r="A117" i="19"/>
  <c r="A118" i="19"/>
  <c r="A119" i="19"/>
  <c r="A120" i="19"/>
  <c r="A121" i="19"/>
  <c r="A122" i="19"/>
  <c r="A123" i="19"/>
  <c r="A124" i="19"/>
  <c r="A125" i="19"/>
  <c r="A126" i="19"/>
  <c r="A127" i="19"/>
  <c r="A128" i="19"/>
  <c r="A129" i="19"/>
  <c r="A130" i="19"/>
  <c r="A131" i="19"/>
  <c r="A132" i="19"/>
  <c r="A133" i="19"/>
  <c r="A134" i="19"/>
  <c r="A135" i="19"/>
  <c r="A136" i="19"/>
  <c r="A137" i="19"/>
  <c r="A138" i="19"/>
  <c r="A139" i="19"/>
  <c r="A140" i="19"/>
  <c r="A141" i="19"/>
  <c r="A142" i="19"/>
  <c r="A143" i="19"/>
  <c r="A144" i="19"/>
  <c r="A145" i="19"/>
  <c r="A146" i="19"/>
  <c r="A147" i="19"/>
  <c r="A148" i="19"/>
  <c r="A149" i="19"/>
  <c r="A150" i="19"/>
  <c r="A151" i="19"/>
  <c r="A152" i="19"/>
  <c r="A153" i="19"/>
  <c r="A154" i="19"/>
  <c r="A155" i="19"/>
  <c r="A156" i="19"/>
  <c r="A157" i="19"/>
  <c r="A158" i="19"/>
  <c r="A159" i="19"/>
  <c r="A160" i="19"/>
  <c r="A161" i="19"/>
  <c r="A162" i="19"/>
  <c r="A163" i="19"/>
  <c r="A164" i="19"/>
  <c r="A165" i="19"/>
  <c r="A166" i="19"/>
  <c r="A167" i="19"/>
  <c r="A168" i="19"/>
  <c r="A169" i="19"/>
  <c r="A170" i="19"/>
  <c r="A171" i="19"/>
  <c r="A172" i="19"/>
  <c r="A173" i="19"/>
  <c r="A174" i="19"/>
  <c r="A175" i="19"/>
  <c r="A176" i="19"/>
  <c r="A177" i="19"/>
  <c r="A178" i="19"/>
  <c r="A179" i="19"/>
  <c r="A180" i="19"/>
  <c r="A181" i="19"/>
  <c r="A182" i="19"/>
  <c r="A183" i="19"/>
  <c r="A184" i="19"/>
  <c r="A185" i="19"/>
  <c r="A186" i="19"/>
  <c r="A187" i="19"/>
  <c r="A188" i="19"/>
  <c r="A189" i="19"/>
  <c r="A190" i="19"/>
  <c r="A191" i="19"/>
  <c r="A192" i="19"/>
  <c r="A193" i="19"/>
  <c r="A194" i="19"/>
  <c r="A195" i="19"/>
  <c r="A196" i="19"/>
  <c r="A197" i="19"/>
  <c r="A198" i="19"/>
  <c r="A199" i="19"/>
  <c r="A200" i="19"/>
  <c r="A201" i="19"/>
  <c r="A202" i="19"/>
  <c r="A203" i="19"/>
  <c r="A204" i="19"/>
  <c r="A205" i="19"/>
  <c r="A206" i="19"/>
  <c r="A207" i="19"/>
  <c r="A208" i="19"/>
  <c r="A209" i="19"/>
  <c r="A210" i="19"/>
  <c r="A211" i="19"/>
  <c r="A212" i="19"/>
  <c r="A213" i="19"/>
  <c r="A214" i="19"/>
  <c r="A215" i="19"/>
  <c r="A216" i="19"/>
  <c r="A217" i="19"/>
  <c r="A218" i="19"/>
  <c r="A219" i="19"/>
  <c r="A220" i="19"/>
  <c r="A221" i="19"/>
  <c r="A222" i="19"/>
  <c r="A223" i="19"/>
  <c r="A224" i="19"/>
  <c r="A225" i="19"/>
  <c r="A226" i="19"/>
  <c r="A227" i="19"/>
  <c r="A228" i="19"/>
  <c r="A229" i="19"/>
  <c r="A230" i="19"/>
  <c r="A231" i="19"/>
  <c r="A232" i="19"/>
  <c r="A233" i="19"/>
  <c r="A234" i="19"/>
  <c r="A235" i="19"/>
  <c r="A236" i="19"/>
  <c r="A237" i="19"/>
  <c r="A238" i="19"/>
  <c r="A239" i="19"/>
  <c r="A240" i="19"/>
  <c r="A241" i="19"/>
  <c r="A242" i="19"/>
  <c r="A243" i="19"/>
  <c r="A244" i="19"/>
  <c r="A245" i="19"/>
  <c r="A246" i="19"/>
  <c r="A247" i="19"/>
  <c r="A248" i="19"/>
  <c r="A249" i="19"/>
  <c r="A250" i="19"/>
  <c r="A251" i="19"/>
  <c r="A252" i="19"/>
  <c r="A253" i="19"/>
  <c r="A254" i="19"/>
  <c r="A255" i="19"/>
  <c r="A256" i="19"/>
  <c r="A257" i="19"/>
  <c r="A258" i="19"/>
  <c r="A259" i="19"/>
  <c r="A260" i="19"/>
  <c r="A261" i="19"/>
  <c r="A262" i="19"/>
  <c r="A263" i="19"/>
  <c r="A264" i="19"/>
  <c r="A265" i="19"/>
  <c r="A266" i="19"/>
  <c r="A267" i="19"/>
  <c r="A268" i="19"/>
  <c r="A269" i="19"/>
  <c r="A270" i="19"/>
  <c r="A271" i="19"/>
  <c r="A272" i="19"/>
  <c r="A273" i="19"/>
  <c r="A274" i="19"/>
  <c r="A275" i="19"/>
  <c r="A276" i="19"/>
  <c r="A277" i="19"/>
  <c r="A278" i="19"/>
  <c r="A279" i="19"/>
  <c r="A280" i="19"/>
  <c r="A281" i="19"/>
  <c r="A282" i="19"/>
  <c r="A283" i="19"/>
  <c r="A284" i="19"/>
  <c r="A285" i="19"/>
  <c r="A286" i="19"/>
  <c r="A287" i="19"/>
  <c r="A288" i="19"/>
  <c r="A289" i="19"/>
  <c r="A290" i="19"/>
  <c r="A291" i="19"/>
  <c r="A292" i="19"/>
  <c r="A293" i="19"/>
  <c r="A294" i="19"/>
  <c r="A295" i="19"/>
  <c r="A296" i="19"/>
  <c r="A297" i="19"/>
  <c r="A298" i="19"/>
  <c r="A299" i="19"/>
  <c r="A300" i="19"/>
  <c r="A301" i="19"/>
  <c r="A302" i="19"/>
  <c r="A303" i="19"/>
  <c r="A304" i="19"/>
  <c r="A305" i="19"/>
  <c r="A306" i="19"/>
  <c r="A307" i="19"/>
  <c r="A308" i="19"/>
  <c r="A309" i="19"/>
  <c r="A310" i="19"/>
  <c r="A311" i="19"/>
  <c r="A312" i="19"/>
  <c r="A313" i="19"/>
  <c r="A314" i="19"/>
  <c r="A315" i="19"/>
  <c r="A316" i="19"/>
  <c r="A317" i="19"/>
  <c r="A318" i="19"/>
  <c r="A319" i="19"/>
  <c r="A320" i="19"/>
  <c r="A321" i="19"/>
  <c r="A322" i="19"/>
  <c r="A323" i="19"/>
  <c r="A324" i="19"/>
  <c r="A325" i="19"/>
  <c r="A326" i="19"/>
  <c r="A327" i="19"/>
  <c r="A328" i="19"/>
  <c r="A329" i="19"/>
  <c r="A330" i="19"/>
  <c r="A331" i="19"/>
  <c r="A332" i="19"/>
  <c r="A333" i="19"/>
  <c r="A334" i="19"/>
  <c r="A335" i="19"/>
  <c r="A336" i="19"/>
  <c r="A337" i="19"/>
  <c r="A338" i="19"/>
  <c r="A339" i="19"/>
  <c r="A340" i="19"/>
  <c r="A341" i="19"/>
  <c r="A342" i="19"/>
  <c r="A343" i="19"/>
  <c r="A344" i="19"/>
  <c r="A345" i="19"/>
  <c r="A346" i="19"/>
  <c r="A347" i="19"/>
  <c r="A348" i="19"/>
  <c r="A349" i="19"/>
  <c r="A350" i="19"/>
  <c r="A351" i="19"/>
  <c r="A352" i="19"/>
  <c r="A353" i="19"/>
  <c r="A354" i="19"/>
  <c r="A355" i="19"/>
  <c r="A356" i="19"/>
  <c r="A357" i="19"/>
  <c r="A358" i="19"/>
  <c r="A359" i="19"/>
  <c r="A360" i="19"/>
  <c r="A361" i="19"/>
  <c r="A362" i="19"/>
  <c r="A363" i="19"/>
  <c r="A364" i="19"/>
  <c r="A365" i="19"/>
  <c r="A366" i="19"/>
  <c r="A367" i="19"/>
  <c r="A368" i="19"/>
  <c r="A369" i="19"/>
  <c r="A370" i="19"/>
  <c r="A371" i="19"/>
  <c r="A372" i="19"/>
  <c r="A373" i="19"/>
  <c r="A374" i="19"/>
  <c r="A375" i="19"/>
  <c r="A376" i="19"/>
  <c r="A377" i="19"/>
  <c r="A378" i="19"/>
  <c r="A379" i="19"/>
  <c r="A380" i="19"/>
  <c r="A381" i="19"/>
  <c r="A382" i="19"/>
  <c r="A383" i="19"/>
  <c r="A384" i="19"/>
  <c r="A385" i="19"/>
  <c r="A386" i="19"/>
  <c r="A387" i="19"/>
  <c r="A388" i="19"/>
  <c r="A389" i="19"/>
  <c r="A390" i="19"/>
  <c r="A391" i="19"/>
  <c r="A392" i="19"/>
  <c r="A393" i="19"/>
  <c r="A394" i="19"/>
  <c r="A395" i="19"/>
  <c r="A396" i="19"/>
  <c r="A397" i="19"/>
  <c r="A398" i="19"/>
  <c r="A399" i="19"/>
  <c r="A400" i="19"/>
  <c r="A401" i="19"/>
  <c r="A402" i="19"/>
  <c r="A403" i="19"/>
  <c r="A404" i="19"/>
  <c r="A405" i="19"/>
  <c r="A406" i="19"/>
  <c r="A407" i="19"/>
  <c r="A408" i="19"/>
  <c r="A409" i="19"/>
  <c r="A410" i="19"/>
  <c r="A411" i="19"/>
  <c r="A412" i="19"/>
  <c r="A413" i="19"/>
  <c r="A414" i="19"/>
  <c r="A415" i="19"/>
  <c r="A416" i="19"/>
  <c r="A417" i="19"/>
  <c r="A418" i="19"/>
  <c r="A419" i="19"/>
  <c r="A420" i="19"/>
  <c r="A421" i="19"/>
  <c r="A422" i="19"/>
  <c r="A423" i="19"/>
  <c r="A424" i="19"/>
  <c r="A425" i="19"/>
  <c r="A426" i="19"/>
  <c r="A427" i="19"/>
  <c r="A428" i="19"/>
  <c r="A429" i="19"/>
  <c r="A430" i="19"/>
  <c r="A431" i="19"/>
  <c r="A432" i="19"/>
  <c r="A433" i="19"/>
  <c r="A434" i="19"/>
  <c r="A435" i="19"/>
  <c r="A436" i="19"/>
  <c r="A437" i="19"/>
  <c r="A438" i="19"/>
  <c r="A439" i="19"/>
  <c r="A440" i="19"/>
  <c r="A441" i="19"/>
  <c r="A442" i="19"/>
  <c r="A443" i="19"/>
  <c r="A444" i="19"/>
  <c r="A445" i="19"/>
  <c r="A446" i="19"/>
  <c r="A447" i="19"/>
  <c r="A448" i="19"/>
  <c r="A449" i="19"/>
  <c r="A450" i="19"/>
  <c r="A451" i="19"/>
  <c r="A452" i="19"/>
  <c r="A453" i="19"/>
  <c r="A454" i="19"/>
  <c r="A455" i="19"/>
  <c r="A456" i="19"/>
  <c r="A457" i="19"/>
  <c r="A458" i="19"/>
  <c r="A459" i="19"/>
  <c r="A460" i="19"/>
  <c r="A461" i="19"/>
  <c r="A462" i="19"/>
  <c r="A463" i="19"/>
  <c r="A464" i="19"/>
  <c r="A465" i="19"/>
  <c r="A466" i="19"/>
  <c r="A467" i="19"/>
  <c r="A468" i="19"/>
  <c r="A469" i="19"/>
  <c r="A470" i="19"/>
  <c r="A471" i="19"/>
  <c r="A472" i="19"/>
  <c r="A473" i="19"/>
  <c r="A474" i="19"/>
  <c r="A475" i="19"/>
  <c r="A476" i="19"/>
  <c r="A477" i="19"/>
  <c r="A478" i="19"/>
  <c r="A479" i="19"/>
  <c r="A480" i="19"/>
  <c r="A481" i="19"/>
  <c r="A482" i="19"/>
  <c r="A483" i="19"/>
  <c r="A484" i="19"/>
  <c r="A485" i="19"/>
  <c r="A486" i="19"/>
  <c r="A487" i="19"/>
  <c r="A488" i="19"/>
  <c r="A489" i="19"/>
  <c r="A490" i="19"/>
  <c r="A491" i="19"/>
  <c r="A492" i="19"/>
  <c r="A493" i="19"/>
  <c r="A494" i="19"/>
  <c r="A495" i="19"/>
  <c r="A496" i="19"/>
  <c r="A497" i="19"/>
  <c r="A498" i="19"/>
  <c r="A499" i="19"/>
  <c r="A500" i="19"/>
  <c r="A501" i="19"/>
  <c r="A502" i="19"/>
  <c r="A503" i="19"/>
  <c r="A504" i="19"/>
  <c r="A505" i="19"/>
  <c r="A506" i="19"/>
  <c r="A507" i="19"/>
  <c r="A508" i="19"/>
  <c r="A509" i="19"/>
  <c r="A510" i="19"/>
  <c r="A511" i="19"/>
  <c r="A512" i="19"/>
  <c r="A513" i="19"/>
  <c r="A514" i="19"/>
  <c r="A515" i="19"/>
  <c r="A516" i="19"/>
  <c r="A517" i="19"/>
  <c r="A518" i="19"/>
  <c r="A519" i="19"/>
  <c r="A520" i="19"/>
  <c r="A521" i="19"/>
  <c r="A522" i="19"/>
  <c r="A523" i="19"/>
  <c r="A524" i="19"/>
  <c r="A525" i="19"/>
  <c r="A526" i="19"/>
  <c r="A527" i="19"/>
  <c r="A528" i="19"/>
  <c r="A529" i="19"/>
  <c r="A7" i="19"/>
  <c r="A8" i="18"/>
  <c r="A9" i="18"/>
  <c r="A10" i="18"/>
  <c r="A11" i="18"/>
  <c r="A12" i="18"/>
  <c r="A13" i="18"/>
  <c r="A14" i="18"/>
  <c r="A15" i="18"/>
  <c r="A16" i="18"/>
  <c r="A17" i="18"/>
  <c r="A18" i="18"/>
  <c r="A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7" i="18"/>
  <c r="A8" i="17"/>
  <c r="A9" i="17"/>
  <c r="A10" i="17"/>
  <c r="A11" i="17"/>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7" i="17"/>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A200" i="15"/>
  <c r="A201" i="15"/>
  <c r="A202" i="15"/>
  <c r="A203" i="15"/>
  <c r="A204" i="15"/>
  <c r="A205" i="15"/>
  <c r="A206" i="15"/>
  <c r="A207" i="15"/>
  <c r="A208" i="15"/>
  <c r="A209" i="15"/>
  <c r="A210" i="15"/>
  <c r="A211" i="15"/>
  <c r="A212" i="15"/>
  <c r="A213" i="15"/>
  <c r="A214" i="15"/>
  <c r="A215" i="15"/>
  <c r="A216" i="15"/>
  <c r="A217" i="15"/>
  <c r="A218" i="15"/>
  <c r="A219" i="15"/>
  <c r="A220" i="15"/>
  <c r="A221" i="15"/>
  <c r="A222" i="15"/>
  <c r="A223" i="15"/>
  <c r="A224" i="15"/>
  <c r="A225" i="15"/>
  <c r="A226" i="15"/>
  <c r="A227" i="15"/>
  <c r="A228" i="15"/>
  <c r="A229" i="15"/>
  <c r="A230" i="15"/>
  <c r="A231" i="15"/>
  <c r="A232" i="15"/>
  <c r="A233" i="15"/>
  <c r="A234" i="15"/>
  <c r="A235" i="15"/>
  <c r="A236" i="15"/>
  <c r="A237" i="15"/>
  <c r="A238" i="15"/>
  <c r="A239" i="15"/>
  <c r="A240" i="15"/>
  <c r="A241" i="15"/>
  <c r="A242" i="15"/>
  <c r="A243" i="15"/>
  <c r="A244" i="15"/>
  <c r="A245" i="15"/>
  <c r="A246" i="15"/>
  <c r="A247" i="15"/>
  <c r="A248" i="15"/>
  <c r="A249" i="15"/>
  <c r="A250" i="15"/>
  <c r="A251" i="15"/>
  <c r="A252" i="15"/>
  <c r="A253" i="15"/>
  <c r="A254" i="15"/>
  <c r="A255" i="15"/>
  <c r="A256" i="15"/>
  <c r="A257" i="15"/>
  <c r="A258" i="15"/>
  <c r="A259" i="15"/>
  <c r="A260" i="15"/>
  <c r="A261" i="15"/>
  <c r="A262" i="15"/>
  <c r="A263" i="15"/>
  <c r="A264" i="15"/>
  <c r="A265" i="15"/>
  <c r="A266" i="15"/>
  <c r="A267" i="15"/>
  <c r="A268" i="15"/>
  <c r="A269" i="15"/>
  <c r="A270" i="15"/>
  <c r="A271" i="15"/>
  <c r="A272" i="15"/>
  <c r="A273" i="15"/>
  <c r="A274" i="15"/>
  <c r="A275" i="15"/>
  <c r="A276" i="15"/>
  <c r="A277" i="15"/>
  <c r="A278" i="15"/>
  <c r="A279" i="15"/>
  <c r="A280" i="15"/>
  <c r="A281" i="15"/>
  <c r="A282" i="15"/>
  <c r="A283" i="15"/>
  <c r="A284" i="15"/>
  <c r="A285" i="15"/>
  <c r="A286" i="15"/>
  <c r="A287" i="15"/>
  <c r="A288" i="15"/>
  <c r="A289" i="15"/>
  <c r="A290" i="15"/>
  <c r="A291" i="15"/>
  <c r="A292" i="15"/>
  <c r="A293" i="15"/>
  <c r="A294" i="15"/>
  <c r="A295" i="15"/>
  <c r="A296" i="15"/>
  <c r="A297" i="15"/>
  <c r="A298" i="15"/>
  <c r="A299" i="15"/>
  <c r="A300" i="15"/>
  <c r="A301" i="15"/>
  <c r="A302" i="15"/>
  <c r="A303" i="15"/>
  <c r="A304" i="15"/>
  <c r="A305" i="15"/>
  <c r="A306" i="15"/>
  <c r="A307" i="15"/>
  <c r="A308" i="15"/>
  <c r="A309" i="15"/>
  <c r="A310" i="15"/>
  <c r="A311" i="15"/>
  <c r="A312" i="15"/>
  <c r="A313" i="15"/>
  <c r="A314" i="15"/>
  <c r="A315" i="15"/>
  <c r="A316" i="15"/>
  <c r="A317" i="15"/>
  <c r="A318" i="15"/>
  <c r="A319" i="15"/>
  <c r="A320" i="15"/>
  <c r="A321" i="15"/>
  <c r="A322" i="15"/>
  <c r="A323" i="15"/>
  <c r="A324" i="15"/>
  <c r="A325" i="15"/>
  <c r="A326" i="15"/>
  <c r="A327" i="15"/>
  <c r="A328" i="15"/>
  <c r="A329" i="15"/>
  <c r="A330" i="15"/>
  <c r="A331" i="15"/>
  <c r="A332" i="15"/>
  <c r="A333" i="15"/>
  <c r="A334" i="15"/>
  <c r="A335" i="15"/>
  <c r="A336" i="15"/>
  <c r="A337" i="15"/>
  <c r="A338" i="15"/>
  <c r="A339" i="15"/>
  <c r="A340" i="15"/>
  <c r="A341" i="15"/>
  <c r="A342" i="15"/>
  <c r="A343" i="15"/>
  <c r="A344" i="15"/>
  <c r="A345" i="15"/>
  <c r="A346" i="15"/>
  <c r="A347" i="15"/>
  <c r="A348" i="15"/>
  <c r="A349" i="15"/>
  <c r="A350" i="15"/>
  <c r="A351" i="15"/>
  <c r="A352" i="15"/>
  <c r="A353" i="15"/>
  <c r="A354" i="15"/>
  <c r="A355" i="15"/>
  <c r="A356" i="15"/>
  <c r="A357" i="15"/>
  <c r="A358" i="15"/>
  <c r="A359" i="15"/>
  <c r="A360" i="15"/>
  <c r="A361" i="15"/>
  <c r="A362" i="15"/>
  <c r="A363" i="15"/>
  <c r="A364" i="15"/>
  <c r="A365" i="15"/>
  <c r="A366" i="15"/>
  <c r="A367" i="15"/>
  <c r="A368" i="15"/>
  <c r="A369" i="15"/>
  <c r="A370" i="15"/>
  <c r="A371" i="15"/>
  <c r="A372" i="15"/>
  <c r="A373" i="15"/>
  <c r="A374" i="15"/>
  <c r="A375" i="15"/>
  <c r="A376" i="15"/>
  <c r="A377" i="15"/>
  <c r="A378" i="15"/>
  <c r="A379" i="15"/>
  <c r="A380" i="15"/>
  <c r="A381" i="15"/>
  <c r="A382" i="15"/>
  <c r="A383" i="15"/>
  <c r="A384" i="15"/>
  <c r="A385" i="15"/>
  <c r="A386" i="15"/>
  <c r="A387" i="15"/>
  <c r="A388" i="15"/>
  <c r="A389" i="15"/>
  <c r="A390" i="15"/>
  <c r="A391" i="15"/>
  <c r="A392" i="15"/>
  <c r="A393" i="15"/>
  <c r="A394" i="15"/>
  <c r="A395" i="15"/>
  <c r="A396" i="15"/>
  <c r="A397" i="15"/>
  <c r="A398" i="15"/>
  <c r="A399" i="15"/>
  <c r="A400" i="15"/>
  <c r="A401" i="15"/>
  <c r="A402" i="15"/>
  <c r="A403" i="15"/>
  <c r="A404" i="15"/>
  <c r="A405" i="15"/>
  <c r="A406" i="15"/>
  <c r="A407" i="15"/>
  <c r="A408" i="15"/>
  <c r="A409" i="15"/>
  <c r="A410" i="15"/>
  <c r="A411" i="15"/>
  <c r="A412" i="15"/>
  <c r="A413" i="15"/>
  <c r="A414" i="15"/>
  <c r="A415" i="15"/>
  <c r="A416" i="15"/>
  <c r="A417" i="15"/>
  <c r="A418" i="15"/>
  <c r="A419" i="15"/>
  <c r="A420" i="15"/>
  <c r="A421" i="15"/>
  <c r="A422" i="15"/>
  <c r="A423" i="15"/>
  <c r="A424" i="15"/>
  <c r="A425" i="15"/>
  <c r="A426" i="15"/>
  <c r="A427" i="15"/>
  <c r="A428" i="15"/>
  <c r="A429" i="15"/>
  <c r="A430" i="15"/>
  <c r="A431" i="15"/>
  <c r="A432" i="15"/>
  <c r="A433" i="15"/>
  <c r="A434" i="15"/>
  <c r="A435" i="15"/>
  <c r="A436" i="15"/>
  <c r="A437" i="15"/>
  <c r="A438" i="15"/>
  <c r="A439" i="15"/>
  <c r="A440" i="15"/>
  <c r="A441" i="15"/>
  <c r="A442" i="15"/>
  <c r="A443" i="15"/>
  <c r="A444" i="15"/>
  <c r="A445" i="15"/>
  <c r="A446" i="15"/>
  <c r="A447" i="15"/>
  <c r="A448" i="15"/>
  <c r="A449" i="15"/>
  <c r="A450" i="15"/>
  <c r="A451" i="15"/>
  <c r="A452" i="15"/>
  <c r="A453" i="15"/>
  <c r="A454" i="15"/>
  <c r="A455" i="15"/>
  <c r="A456" i="15"/>
  <c r="A457" i="15"/>
  <c r="A458" i="15"/>
  <c r="A459" i="15"/>
  <c r="A460" i="15"/>
  <c r="A461" i="15"/>
  <c r="A462" i="15"/>
  <c r="A463" i="15"/>
  <c r="A464" i="15"/>
  <c r="A465" i="15"/>
  <c r="A466" i="15"/>
  <c r="A467" i="15"/>
  <c r="A7" i="15"/>
  <c r="A8" i="14"/>
  <c r="A9" i="14"/>
  <c r="A10"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0" i="14"/>
  <c r="A41" i="14"/>
  <c r="A42" i="14"/>
  <c r="A43" i="14"/>
  <c r="A44" i="14"/>
  <c r="A45" i="14"/>
  <c r="A46" i="14"/>
  <c r="A47" i="14"/>
  <c r="A48" i="14"/>
  <c r="A49" i="14"/>
  <c r="A50" i="14"/>
  <c r="A51" i="14"/>
  <c r="A52" i="14"/>
  <c r="A53" i="14"/>
  <c r="A54" i="14"/>
  <c r="A55" i="14"/>
  <c r="A56" i="14"/>
  <c r="A57" i="14"/>
  <c r="A58" i="14"/>
  <c r="A59" i="14"/>
  <c r="A60" i="14"/>
  <c r="A61" i="14"/>
  <c r="A62" i="14"/>
  <c r="A63" i="14"/>
  <c r="A64" i="14"/>
  <c r="A65" i="14"/>
  <c r="A66" i="14"/>
  <c r="A67" i="14"/>
  <c r="A68" i="14"/>
  <c r="A69" i="14"/>
  <c r="A70" i="14"/>
  <c r="A71" i="14"/>
  <c r="A72" i="14"/>
  <c r="A73" i="14"/>
  <c r="A74" i="14"/>
  <c r="A75" i="14"/>
  <c r="A76" i="14"/>
  <c r="A77" i="14"/>
  <c r="A78" i="14"/>
  <c r="A79" i="14"/>
  <c r="A80" i="14"/>
  <c r="A81" i="14"/>
  <c r="A82" i="14"/>
  <c r="A83" i="14"/>
  <c r="A84" i="14"/>
  <c r="A85" i="14"/>
  <c r="A86" i="14"/>
  <c r="A87" i="14"/>
  <c r="A88" i="14"/>
  <c r="A89" i="14"/>
  <c r="A90" i="14"/>
  <c r="A91" i="14"/>
  <c r="A92" i="14"/>
  <c r="A93" i="14"/>
  <c r="A94" i="14"/>
  <c r="A95" i="14"/>
  <c r="A96" i="14"/>
  <c r="A97" i="14"/>
  <c r="A98" i="14"/>
  <c r="A99" i="14"/>
  <c r="A100" i="14"/>
  <c r="A101" i="14"/>
  <c r="A102" i="14"/>
  <c r="A103" i="14"/>
  <c r="A104" i="14"/>
  <c r="A105" i="14"/>
  <c r="A106" i="14"/>
  <c r="A107" i="14"/>
  <c r="A108" i="14"/>
  <c r="A109" i="14"/>
  <c r="A110" i="14"/>
  <c r="A111" i="14"/>
  <c r="A112" i="14"/>
  <c r="A113" i="14"/>
  <c r="A114" i="14"/>
  <c r="A115" i="14"/>
  <c r="A116" i="14"/>
  <c r="A117" i="14"/>
  <c r="A118" i="14"/>
  <c r="A119" i="14"/>
  <c r="A120" i="14"/>
  <c r="A121" i="14"/>
  <c r="A122" i="14"/>
  <c r="A123" i="14"/>
  <c r="A124" i="14"/>
  <c r="A125" i="14"/>
  <c r="A126" i="14"/>
  <c r="A127" i="14"/>
  <c r="A128" i="14"/>
  <c r="A129" i="14"/>
  <c r="A130" i="14"/>
  <c r="A131" i="14"/>
  <c r="A132" i="14"/>
  <c r="A133" i="14"/>
  <c r="A134" i="14"/>
  <c r="A135" i="14"/>
  <c r="A136" i="14"/>
  <c r="A137" i="14"/>
  <c r="A138" i="14"/>
  <c r="A139" i="14"/>
  <c r="A140" i="14"/>
  <c r="A141" i="14"/>
  <c r="A142" i="14"/>
  <c r="A143" i="14"/>
  <c r="A144" i="14"/>
  <c r="A145" i="14"/>
  <c r="A146" i="14"/>
  <c r="A147" i="14"/>
  <c r="A148" i="14"/>
  <c r="A149" i="14"/>
  <c r="A150" i="14"/>
  <c r="A151" i="14"/>
  <c r="A152" i="14"/>
  <c r="A153" i="14"/>
  <c r="A154" i="14"/>
  <c r="A155" i="14"/>
  <c r="A156" i="14"/>
  <c r="A157" i="14"/>
  <c r="A158" i="14"/>
  <c r="A159" i="14"/>
  <c r="A160" i="14"/>
  <c r="A161" i="14"/>
  <c r="A162" i="14"/>
  <c r="A163" i="14"/>
  <c r="A164" i="14"/>
  <c r="A165" i="14"/>
  <c r="A166" i="14"/>
  <c r="A167" i="14"/>
  <c r="A168" i="14"/>
  <c r="A169" i="14"/>
  <c r="A170" i="14"/>
  <c r="A171" i="14"/>
  <c r="A172" i="14"/>
  <c r="A173" i="14"/>
  <c r="A174" i="14"/>
  <c r="A175" i="14"/>
  <c r="A176" i="14"/>
  <c r="A177" i="14"/>
  <c r="A178" i="14"/>
  <c r="A179" i="14"/>
  <c r="A180" i="14"/>
  <c r="A181" i="14"/>
  <c r="A182" i="14"/>
  <c r="A183" i="14"/>
  <c r="A184" i="14"/>
  <c r="A185" i="14"/>
  <c r="A186" i="14"/>
  <c r="A187" i="14"/>
  <c r="A188" i="14"/>
  <c r="A189" i="14"/>
  <c r="A190" i="14"/>
  <c r="A191" i="14"/>
  <c r="A192" i="14"/>
  <c r="A193" i="14"/>
  <c r="A194" i="14"/>
  <c r="A195" i="14"/>
  <c r="A196" i="14"/>
  <c r="A197" i="14"/>
  <c r="A198" i="14"/>
  <c r="A199" i="14"/>
  <c r="A200" i="14"/>
  <c r="A201" i="14"/>
  <c r="A202" i="14"/>
  <c r="A203" i="14"/>
  <c r="A204" i="14"/>
  <c r="A205" i="14"/>
  <c r="A206" i="14"/>
  <c r="A207" i="14"/>
  <c r="A208" i="14"/>
  <c r="A209" i="14"/>
  <c r="A210" i="14"/>
  <c r="A211" i="14"/>
  <c r="A212" i="14"/>
  <c r="A213" i="14"/>
  <c r="A214" i="14"/>
  <c r="A215" i="14"/>
  <c r="A216" i="14"/>
  <c r="A217" i="14"/>
  <c r="A218" i="14"/>
  <c r="A219" i="14"/>
  <c r="A220" i="14"/>
  <c r="A221" i="14"/>
  <c r="A222" i="14"/>
  <c r="A223" i="14"/>
  <c r="A224" i="14"/>
  <c r="A225" i="14"/>
  <c r="A226" i="14"/>
  <c r="A227" i="14"/>
  <c r="A228" i="14"/>
  <c r="A229" i="14"/>
  <c r="A230" i="14"/>
  <c r="A231" i="14"/>
  <c r="A232" i="14"/>
  <c r="A233" i="14"/>
  <c r="A234" i="14"/>
  <c r="A235" i="14"/>
  <c r="A236" i="14"/>
  <c r="A237" i="14"/>
  <c r="A238" i="14"/>
  <c r="A239" i="14"/>
  <c r="A240" i="14"/>
  <c r="A241" i="14"/>
  <c r="A242" i="14"/>
  <c r="A243" i="14"/>
  <c r="A244" i="14"/>
  <c r="A245" i="14"/>
  <c r="A246" i="14"/>
  <c r="A247" i="14"/>
  <c r="A248" i="14"/>
  <c r="A249" i="14"/>
  <c r="A250" i="14"/>
  <c r="A251" i="14"/>
  <c r="A252" i="14"/>
  <c r="A253" i="14"/>
  <c r="A254" i="14"/>
  <c r="A255" i="14"/>
  <c r="A256" i="14"/>
  <c r="A257" i="14"/>
  <c r="A258" i="14"/>
  <c r="A259" i="14"/>
  <c r="A260" i="14"/>
  <c r="A261" i="14"/>
  <c r="A262" i="14"/>
  <c r="A263" i="14"/>
  <c r="A264" i="14"/>
  <c r="A265" i="14"/>
  <c r="A266" i="14"/>
  <c r="A267" i="14"/>
  <c r="A268" i="14"/>
  <c r="A269" i="14"/>
  <c r="A270" i="14"/>
  <c r="A271" i="14"/>
  <c r="A272" i="14"/>
  <c r="A273" i="14"/>
  <c r="A274" i="14"/>
  <c r="A275" i="14"/>
  <c r="A276" i="14"/>
  <c r="A277" i="14"/>
  <c r="A278" i="14"/>
  <c r="A279" i="14"/>
  <c r="A280" i="14"/>
  <c r="A281" i="14"/>
  <c r="A282" i="14"/>
  <c r="A283" i="14"/>
  <c r="A284" i="14"/>
  <c r="A285" i="14"/>
  <c r="A286" i="14"/>
  <c r="A287" i="14"/>
  <c r="A288" i="14"/>
  <c r="A289" i="14"/>
  <c r="A290" i="14"/>
  <c r="A291" i="14"/>
  <c r="A292" i="14"/>
  <c r="A293" i="14"/>
  <c r="A294" i="14"/>
  <c r="A295" i="14"/>
  <c r="A296" i="14"/>
  <c r="A297" i="14"/>
  <c r="A298" i="14"/>
  <c r="A299" i="14"/>
  <c r="A300" i="14"/>
  <c r="A301" i="14"/>
  <c r="A302" i="14"/>
  <c r="A303" i="14"/>
  <c r="A304" i="14"/>
  <c r="A305" i="14"/>
  <c r="A306" i="14"/>
  <c r="A307" i="14"/>
  <c r="A308" i="14"/>
  <c r="A309" i="14"/>
  <c r="A310" i="14"/>
  <c r="A311" i="14"/>
  <c r="A312" i="14"/>
  <c r="A313" i="14"/>
  <c r="A314" i="14"/>
  <c r="A315" i="14"/>
  <c r="A316" i="14"/>
  <c r="A317" i="14"/>
  <c r="A318" i="14"/>
  <c r="A319" i="14"/>
  <c r="A320" i="14"/>
  <c r="A321" i="14"/>
  <c r="A322" i="14"/>
  <c r="A323" i="14"/>
  <c r="A324" i="14"/>
  <c r="A325" i="14"/>
  <c r="A326" i="14"/>
  <c r="A327" i="14"/>
  <c r="A328" i="14"/>
  <c r="A329" i="14"/>
  <c r="A330" i="14"/>
  <c r="A331" i="14"/>
  <c r="A332" i="14"/>
  <c r="A333" i="14"/>
  <c r="A334" i="14"/>
  <c r="A335" i="14"/>
  <c r="A336" i="14"/>
  <c r="A337" i="14"/>
  <c r="A338" i="14"/>
  <c r="A339" i="14"/>
  <c r="A340" i="14"/>
  <c r="A341" i="14"/>
  <c r="A342" i="14"/>
  <c r="A343" i="14"/>
  <c r="A344" i="14"/>
  <c r="A345" i="14"/>
  <c r="A346" i="14"/>
  <c r="A347" i="14"/>
  <c r="A348" i="14"/>
  <c r="A349" i="14"/>
  <c r="A350" i="14"/>
  <c r="A351" i="14"/>
  <c r="A352" i="14"/>
  <c r="A353" i="14"/>
  <c r="A354" i="14"/>
  <c r="A355" i="14"/>
  <c r="A356" i="14"/>
  <c r="A357" i="14"/>
  <c r="A358" i="14"/>
  <c r="A359" i="14"/>
  <c r="A360" i="14"/>
  <c r="A361" i="14"/>
  <c r="A362" i="14"/>
  <c r="A363" i="14"/>
  <c r="A364" i="14"/>
  <c r="A365" i="14"/>
  <c r="A366" i="14"/>
  <c r="A367" i="14"/>
  <c r="A368" i="14"/>
  <c r="A369" i="14"/>
  <c r="A370" i="14"/>
  <c r="A371" i="14"/>
  <c r="A372" i="14"/>
  <c r="A373" i="14"/>
  <c r="A374" i="14"/>
  <c r="A375" i="14"/>
  <c r="A376" i="14"/>
  <c r="A377" i="14"/>
  <c r="A378" i="14"/>
  <c r="A379" i="14"/>
  <c r="A380" i="14"/>
  <c r="A381" i="14"/>
  <c r="A382" i="14"/>
  <c r="A383" i="14"/>
  <c r="A384" i="14"/>
  <c r="A385" i="14"/>
  <c r="A386" i="14"/>
  <c r="A387" i="14"/>
  <c r="A388" i="14"/>
  <c r="A389" i="14"/>
  <c r="A390" i="14"/>
  <c r="A391" i="14"/>
  <c r="A392" i="14"/>
  <c r="A393" i="14"/>
  <c r="A394" i="14"/>
  <c r="A395" i="14"/>
  <c r="A396" i="14"/>
  <c r="A397" i="14"/>
  <c r="A398" i="14"/>
  <c r="A399" i="14"/>
  <c r="A400" i="14"/>
  <c r="A401" i="14"/>
  <c r="A402" i="14"/>
  <c r="A403" i="14"/>
  <c r="A404" i="14"/>
  <c r="A405" i="14"/>
  <c r="A406" i="14"/>
  <c r="A407" i="14"/>
  <c r="A408" i="14"/>
  <c r="A409" i="14"/>
  <c r="A410" i="14"/>
  <c r="A411" i="14"/>
  <c r="A412" i="14"/>
  <c r="A413" i="14"/>
  <c r="A414" i="14"/>
  <c r="A415" i="14"/>
  <c r="A416" i="14"/>
  <c r="A417" i="14"/>
  <c r="A418" i="14"/>
  <c r="A419" i="14"/>
  <c r="A420" i="14"/>
  <c r="A421" i="14"/>
  <c r="A422" i="14"/>
  <c r="A423" i="14"/>
  <c r="A424" i="14"/>
  <c r="A425" i="14"/>
  <c r="A426" i="14"/>
  <c r="A427" i="14"/>
  <c r="A428" i="14"/>
  <c r="A429" i="14"/>
  <c r="A430" i="14"/>
  <c r="A431" i="14"/>
  <c r="A432" i="14"/>
  <c r="A433" i="14"/>
  <c r="A434" i="14"/>
  <c r="A435" i="14"/>
  <c r="A436" i="14"/>
  <c r="A437" i="14"/>
  <c r="A438" i="14"/>
  <c r="A439" i="14"/>
  <c r="A440" i="14"/>
  <c r="A441" i="14"/>
  <c r="A442" i="14"/>
  <c r="A443" i="14"/>
  <c r="A444" i="14"/>
  <c r="A445" i="14"/>
  <c r="A446" i="14"/>
  <c r="A447" i="14"/>
  <c r="A448" i="14"/>
  <c r="A449" i="14"/>
  <c r="A450" i="14"/>
  <c r="A451" i="14"/>
  <c r="A452" i="14"/>
  <c r="A7" i="14"/>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 i="13"/>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8" i="11"/>
  <c r="A9" i="11"/>
  <c r="A10" i="11"/>
  <c r="A11" i="11"/>
  <c r="A12" i="11"/>
  <c r="A13" i="11"/>
  <c r="A14" i="11"/>
  <c r="A15" i="11"/>
  <c r="A16" i="11"/>
  <c r="A17" i="11"/>
  <c r="A18" i="11"/>
  <c r="A19" i="11"/>
  <c r="A20" i="11"/>
  <c r="A21" i="11"/>
  <c r="A22" i="11"/>
  <c r="A23" i="11"/>
  <c r="A24" i="11"/>
  <c r="A25" i="11"/>
  <c r="A26" i="11"/>
  <c r="A27" i="11"/>
  <c r="A28" i="11"/>
  <c r="A29" i="11"/>
  <c r="A7" i="11"/>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7" i="12"/>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7" i="10"/>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7" i="5"/>
  <c r="A71" i="41"/>
  <c r="A72" i="41"/>
  <c r="A73" i="41"/>
  <c r="A74" i="41"/>
  <c r="A75" i="41"/>
  <c r="A76" i="41"/>
  <c r="A77" i="41"/>
  <c r="A78" i="41"/>
  <c r="A79" i="41"/>
  <c r="A80" i="41"/>
  <c r="A81" i="41"/>
  <c r="A82" i="41"/>
  <c r="A83" i="41"/>
  <c r="A84" i="41"/>
  <c r="A85" i="41"/>
  <c r="A86" i="41"/>
  <c r="A87" i="41"/>
  <c r="A88" i="41"/>
  <c r="A89" i="41"/>
  <c r="A90" i="41"/>
  <c r="A91" i="41"/>
  <c r="A92" i="41"/>
  <c r="A93" i="41"/>
  <c r="A8" i="41"/>
  <c r="A9" i="41"/>
  <c r="A10" i="41"/>
  <c r="A11" i="41"/>
  <c r="A12" i="41"/>
  <c r="A13" i="41"/>
  <c r="A15" i="41"/>
  <c r="A16" i="41"/>
  <c r="A17" i="41"/>
  <c r="A18" i="41"/>
  <c r="A19" i="41"/>
  <c r="A20" i="41"/>
  <c r="A21" i="41"/>
  <c r="A22" i="41"/>
  <c r="A23" i="41"/>
  <c r="A24" i="41"/>
  <c r="A25" i="41"/>
  <c r="A26" i="41"/>
  <c r="A27" i="41"/>
  <c r="A28" i="41"/>
  <c r="A29" i="41"/>
  <c r="A30" i="41"/>
  <c r="A31" i="41"/>
  <c r="A32" i="41"/>
  <c r="A33" i="41"/>
  <c r="A34" i="41"/>
  <c r="A35" i="41"/>
  <c r="A36" i="41"/>
  <c r="A37" i="41"/>
  <c r="A38" i="41"/>
  <c r="A39" i="41"/>
  <c r="A40" i="41"/>
  <c r="A41" i="41"/>
  <c r="A42" i="41"/>
  <c r="A43" i="41"/>
  <c r="A44" i="41"/>
  <c r="A45" i="41"/>
  <c r="A46" i="41"/>
  <c r="A47" i="41"/>
  <c r="A48" i="41"/>
  <c r="A49" i="41"/>
  <c r="A50" i="41"/>
  <c r="A51" i="41"/>
  <c r="A52" i="41"/>
  <c r="A53" i="41"/>
  <c r="A54" i="41"/>
  <c r="A55" i="41"/>
  <c r="A56" i="41"/>
  <c r="A57" i="41"/>
  <c r="A58" i="41"/>
  <c r="A59" i="41"/>
  <c r="A60" i="41"/>
  <c r="A61" i="41"/>
  <c r="A62" i="41"/>
  <c r="A63" i="41"/>
  <c r="A64" i="41"/>
  <c r="A65" i="41"/>
  <c r="A66" i="41"/>
  <c r="A67" i="41"/>
  <c r="A68" i="41"/>
  <c r="A69" i="41"/>
  <c r="A70" i="41"/>
  <c r="A7" i="41"/>
  <c r="A41" i="3"/>
  <c r="A42" i="3"/>
  <c r="A43" i="3"/>
  <c r="A44" i="3"/>
  <c r="A45" i="3"/>
  <c r="A46" i="3"/>
  <c r="A47" i="3"/>
  <c r="A48" i="3"/>
  <c r="A49" i="3"/>
  <c r="A50" i="3"/>
  <c r="A51" i="3"/>
  <c r="A52" i="3"/>
  <c r="A53" i="3"/>
  <c r="A54" i="3"/>
  <c r="A55" i="3"/>
  <c r="A56" i="3"/>
  <c r="A57" i="3"/>
  <c r="A58" i="3"/>
  <c r="A59" i="3"/>
  <c r="A60" i="3"/>
  <c r="A61" i="3"/>
  <c r="A62" i="3"/>
  <c r="A63" i="3"/>
  <c r="A64" i="3"/>
  <c r="A65" i="3"/>
  <c r="A66"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7" i="3"/>
  <c r="A67" i="3"/>
  <c r="A68" i="3"/>
  <c r="A69" i="3"/>
  <c r="A70" i="3"/>
  <c r="A72" i="3"/>
  <c r="A73" i="3"/>
  <c r="A74" i="3"/>
  <c r="A75" i="3"/>
  <c r="A76" i="3"/>
  <c r="A77" i="3"/>
  <c r="A78" i="3"/>
  <c r="A79" i="3"/>
  <c r="A80" i="3"/>
  <c r="A81" i="3"/>
  <c r="A82" i="3"/>
  <c r="A83" i="3"/>
  <c r="A84" i="3"/>
  <c r="A85" i="3"/>
  <c r="A86" i="3"/>
  <c r="A87" i="3"/>
  <c r="A88" i="3"/>
  <c r="A89" i="3"/>
  <c r="A71"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8357BEA-C731-4AA6-8A1E-E4BA35B0BE4E}" keepAlive="1" name="vln-v-sqlas-01_2383 DR_SA_duomenu_analize Model" type="5" refreshedVersion="8" deleted="1" refreshOnLoad="1" saveData="1">
    <dbPr connection="" command=""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
    <s v="vln-v-sqlas-01_2383 DR_SA_duomenu_analize Model"/>
    <s v="{[Kalendorius].[Data_men].&amp;[2026-09-30T00:00:00]}"/>
  </metadataStrings>
  <mdxMetadata count="1">
    <mdx n="0" f="s">
      <ms ns="1" c="0"/>
    </mdx>
  </mdxMetadata>
  <valueMetadata count="1">
    <bk>
      <rc t="1" v="0"/>
    </bk>
  </valueMetadata>
</metadata>
</file>

<file path=xl/sharedStrings.xml><?xml version="1.0" encoding="utf-8"?>
<sst xmlns="http://schemas.openxmlformats.org/spreadsheetml/2006/main" count="1902" uniqueCount="289">
  <si>
    <t>DSR1</t>
  </si>
  <si>
    <t xml:space="preserve">Sudarytos draudimo sutartys, vnt. </t>
  </si>
  <si>
    <t>DSR2</t>
  </si>
  <si>
    <t>DSR3</t>
  </si>
  <si>
    <t>DSR5</t>
  </si>
  <si>
    <t>Draudimo įmokos, Eur</t>
  </si>
  <si>
    <t>DSR6</t>
  </si>
  <si>
    <t>DSR7</t>
  </si>
  <si>
    <t>Periodinės draudimo įmokos, Eur</t>
  </si>
  <si>
    <t>DSR8</t>
  </si>
  <si>
    <t>Periodinės metų įmokos pagal sudarytas naujas sutartis, Eur</t>
  </si>
  <si>
    <t>DSR9</t>
  </si>
  <si>
    <t>Draudimo pajamos, Eur</t>
  </si>
  <si>
    <t>DSR10</t>
  </si>
  <si>
    <t>Išmokos draudimo žaloms padengti, vnt.</t>
  </si>
  <si>
    <t>DSR11</t>
  </si>
  <si>
    <t>Investicinio komponento išmokėjimas pasibaigus draudimo sutarties terminui, vnt.</t>
  </si>
  <si>
    <t>DSR12</t>
  </si>
  <si>
    <t>Investicinio komponento išmokėjimas nutraukus draudimo sutartį, vnt.</t>
  </si>
  <si>
    <t>DSR13</t>
  </si>
  <si>
    <t>Investicinio komponento dalinis išmokėjimas nei nutraukus, nei pasibaigus sutarčiai, vnt.</t>
  </si>
  <si>
    <t>DSR14</t>
  </si>
  <si>
    <t>Išmokėjimai iš viso, vnt.</t>
  </si>
  <si>
    <t>DSR15</t>
  </si>
  <si>
    <t>Išmokos draudimo žaloms padengti, Eur</t>
  </si>
  <si>
    <t>DSR17</t>
  </si>
  <si>
    <t>Investicinio komponento išmokėjimas pasibaigus draudimo sutarties terminui, Eur</t>
  </si>
  <si>
    <t>DSR18</t>
  </si>
  <si>
    <t>Investicinio komponento išmokėjimas nutraukus draudimo sutartį, Eur</t>
  </si>
  <si>
    <t>DSR19</t>
  </si>
  <si>
    <t>Investicinio komponento išmokėjimas nei nutraukus, nei pasibaigus sutarčiai, Eur</t>
  </si>
  <si>
    <t>1. Medicininių išlaidų draudimas</t>
  </si>
  <si>
    <t>1. Sveikatos draudimas</t>
  </si>
  <si>
    <t>1.1. Papildomasis savanoriškasis sveikatos draudimas</t>
  </si>
  <si>
    <t>1.1.1. Draudėjai - juridiniai asmenys</t>
  </si>
  <si>
    <t>1.1.2. Draudėjai - fiziniai asmenys</t>
  </si>
  <si>
    <t>1.2. Kita</t>
  </si>
  <si>
    <t>1.2.1. Draudėjai - juridiniai asmenys</t>
  </si>
  <si>
    <t>1.2.2. Draudėjai - fiziniai asmenys</t>
  </si>
  <si>
    <t>10. Teisinių išlaidų draudimas</t>
  </si>
  <si>
    <t>11. Pagalbos draudimas</t>
  </si>
  <si>
    <t>12. Finansinių nuostolių draudimas</t>
  </si>
  <si>
    <t>2. Draudimas su teise dalytis pelną</t>
  </si>
  <si>
    <t>2. Pajamų apsaugos draudimas</t>
  </si>
  <si>
    <t>2.1. Draudėjai - juridiniai asmenys</t>
  </si>
  <si>
    <t>2.1. Draudimas išgyvenimo atveju</t>
  </si>
  <si>
    <t>2.2. Anuitetai</t>
  </si>
  <si>
    <t>2.2. Draudėjai - fiziniai asmenys</t>
  </si>
  <si>
    <t>2.3. Draudimas mirties atveju</t>
  </si>
  <si>
    <t>2.4. Kitas draudimas, suteikiantis teisę gauti pelno dalį</t>
  </si>
  <si>
    <t>3. Nelaimingų atsitikimų darbe draudimas</t>
  </si>
  <si>
    <t>3. Su indeksu ir investiciniais vienetais susijęs draudimas</t>
  </si>
  <si>
    <t>3.1. Su indeksu ir investiciniais vienetais susijęs draudimas, kai draudimo rizika yra reikšminga</t>
  </si>
  <si>
    <t>3.2. Su indeksu ir investiciniais vienetais susijęs draudimas, kai draudimo rizika yra nereikšminga</t>
  </si>
  <si>
    <t>3.2. Su indeksu ir investiciniais vienetais susijęs draudimas, kai draudimo rizika yra nereikšminga*</t>
  </si>
  <si>
    <t>4. Kitas gyvybės draudimas</t>
  </si>
  <si>
    <t>4. Motorinių transporto priemonių valdytojų civilinės atsakomybės draudimas</t>
  </si>
  <si>
    <t>4.1. Draudimas išgyvenimo atveju</t>
  </si>
  <si>
    <t>4.1. Sausumos transporto priemonių valdytojų civilinės atsakomybės draudimas</t>
  </si>
  <si>
    <t>4.1.1. Draudėjai - juridiniai asmenys</t>
  </si>
  <si>
    <t>4.1.2. Draudėjai - fiziniai asmenys</t>
  </si>
  <si>
    <t>4.2. Anuitetai</t>
  </si>
  <si>
    <t>4.2. Vežėjų civilinės atsakomybės draudimas</t>
  </si>
  <si>
    <t>4.3. Draudimas mirties atveju</t>
  </si>
  <si>
    <t>4.3. Geležinkelio transporto priemonių valdytojų civilinės atsakomybės draudimas</t>
  </si>
  <si>
    <t>4.3. Geležinkelių transporto priemonių valdytojų civilinės atsakomybės draudimas</t>
  </si>
  <si>
    <t>4.4. Kitas gyvybės draudimas</t>
  </si>
  <si>
    <t>5. Kitas transporto priemonių draudimas</t>
  </si>
  <si>
    <t>5.1. Sausumos transporto priemonių, išskyrus geležinkelio transporto priemones, draudimas</t>
  </si>
  <si>
    <t>5.1.1. Draudėjai - juridiniai asmenys</t>
  </si>
  <si>
    <t>5.1.2. Draudėjai - fiziniai asmenys</t>
  </si>
  <si>
    <t>5.2. Geležinkelio transporto priemonių draudimas</t>
  </si>
  <si>
    <t>5.2. Geležinkelių transporto priemonių draudimas</t>
  </si>
  <si>
    <t>6. Jūrų, oro ir sausumos transporto priemonių draudimas</t>
  </si>
  <si>
    <t>6.1. Laivų (jūrų ir vidaus vandenų) valdytojų civilinės atsakomybės draudimas</t>
  </si>
  <si>
    <t>6.2. Laivų (jūrų ir vidaus vandenų) draudimas</t>
  </si>
  <si>
    <t>6.3. Skraidymo aparatų valdytojų civilinės atsakomybės draudimas</t>
  </si>
  <si>
    <t>6.4. Skraidymo aparatų draudimas</t>
  </si>
  <si>
    <t>6.5. Vežamų krovinių draudimas</t>
  </si>
  <si>
    <t>7. Draudimas nuo gaisro ir kitos žalos, padarytos turtui</t>
  </si>
  <si>
    <t>7.1. Pasėlių draudimas</t>
  </si>
  <si>
    <t>7.2. Gyvūnų draudimas</t>
  </si>
  <si>
    <t>7.3. Kitas turto draudimas</t>
  </si>
  <si>
    <t>7.3.1. Draudėjai - juridiniai asmenys</t>
  </si>
  <si>
    <t>7.3.2. Draudėjai - fiziniai asmenys</t>
  </si>
  <si>
    <t>8. Bendrosios civilinės atsakomybės draudimas</t>
  </si>
  <si>
    <t>8.1. Privalomieji bendrosios civilinės atsakomybės draudimai</t>
  </si>
  <si>
    <t>8.2. Kita</t>
  </si>
  <si>
    <t>8.2.1. Draudėjai - juridiniai asmenys</t>
  </si>
  <si>
    <t>8.2.2. Draudėjai - fiziniai asmenys</t>
  </si>
  <si>
    <t>9. Kredito ir laidavimo draudimas</t>
  </si>
  <si>
    <t>9.1. Kredito draudimas</t>
  </si>
  <si>
    <t>9.2. Laidavimo draudimas</t>
  </si>
  <si>
    <t>9.2.1 Atsakomybės, atliekant muitinės procedūras, draudimas</t>
  </si>
  <si>
    <t>9.2.2. Kitas laidavimo draudimas</t>
  </si>
  <si>
    <t>GYVYBĖS DRAUDIMAS</t>
  </si>
  <si>
    <t>NE GYVYBĖS DRAUDIMAS</t>
  </si>
  <si>
    <t/>
  </si>
  <si>
    <t>Draudimo grupės / Draudikai</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</si>
  <si>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</si>
  <si>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</si>
  <si>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</si>
  <si>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</si>
  <si>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</si>
  <si>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</si>
  <si>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</si>
  <si>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</si>
  <si>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</si>
  <si>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</si>
  <si>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</si>
  <si>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</si>
  <si>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</si>
  <si>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</si>
  <si>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</si>
  <si>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</si>
  <si>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</si>
  <si>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</si>
  <si>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</si>
  <si>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</si>
  <si>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</si>
  <si>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</si>
  <si>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</si>
  <si>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</si>
  <si>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</si>
  <si>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</si>
  <si>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</si>
  <si>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</si>
  <si>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</si>
  <si>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</si>
  <si>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</si>
  <si>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</si>
  <si>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</si>
  <si>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</si>
  <si>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</si>
  <si>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</si>
  <si>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</si>
  <si>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</si>
  <si>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</si>
  <si>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</si>
  <si>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</si>
  <si>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</si>
  <si>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</si>
  <si>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</si>
  <si>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</si>
  <si>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</si>
  <si>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</si>
  <si>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</si>
  <si>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</si>
  <si>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</si>
  <si>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</si>
  <si>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</si>
  <si>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</si>
  <si>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</si>
  <si>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</si>
  <si>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</si>
  <si>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</si>
  <si>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</si>
  <si>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</si>
  <si>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</si>
  <si>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</si>
  <si>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</si>
  <si>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</si>
  <si>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eil.nr</t>
  </si>
  <si>
    <t xml:space="preserve">Galiojančios draudimo sutartys, vnt. </t>
  </si>
  <si>
    <t xml:space="preserve">Nutrauktos draudimo sutartys, vnt. </t>
  </si>
  <si>
    <t>Vienakartinės draudimo įmokos, Eur</t>
  </si>
  <si>
    <t>Data_men</t>
  </si>
  <si>
    <t>0</t>
  </si>
  <si>
    <t>Eil. nr.</t>
  </si>
  <si>
    <t>Agento_pavadinimas</t>
  </si>
  <si>
    <t>Visos</t>
  </si>
  <si>
    <t>1.1. Supplementary voluntary health insurance</t>
  </si>
  <si>
    <t>1.1.1. Policyholders - legal persons</t>
  </si>
  <si>
    <t>1.1.2. Policyholders - natural persons</t>
  </si>
  <si>
    <t>1.2. Other</t>
  </si>
  <si>
    <t>1.2.1. Policyholders - legal persons</t>
  </si>
  <si>
    <t>1.2.2. Policyholders - natural persons</t>
  </si>
  <si>
    <t>2. Income protection insurance</t>
  </si>
  <si>
    <t>2.1. Policyholders - legal persons</t>
  </si>
  <si>
    <t>2.2. Policyholders - natural persons</t>
  </si>
  <si>
    <t>3. Workers' compensation insurance</t>
  </si>
  <si>
    <t>4. Motor vehicle liability insurance</t>
  </si>
  <si>
    <t xml:space="preserve">4.1. Liability arising out of the use of motor vehicles operating on the land insurance </t>
  </si>
  <si>
    <t>4.1.1. Policyholders - legal persons</t>
  </si>
  <si>
    <t>4.1.2. Policyholders - natural persons</t>
  </si>
  <si>
    <t>4.2. Carrier third party liability (CMR) insurance</t>
  </si>
  <si>
    <t>4.3. Liability arising out of use railway rolling stock insurance</t>
  </si>
  <si>
    <t>5. Other motor insurance</t>
  </si>
  <si>
    <t>5.1. Land vehicles other than railway rolling stock insurance</t>
  </si>
  <si>
    <t>5.1.1. Policyholders - legal persons</t>
  </si>
  <si>
    <t>5.1.2. Policyholders - natural persons</t>
  </si>
  <si>
    <t>5.2. Railway rolling stock insurance</t>
  </si>
  <si>
    <t xml:space="preserve">6. Marine, aviation and transport insurance </t>
  </si>
  <si>
    <t>6.1. Liability arising out of use of ships (sea and internal waters) insurance</t>
  </si>
  <si>
    <t>6.2. Ships (sea and internal waters) insurance</t>
  </si>
  <si>
    <t>6.3. Liability arising out of the use of aircraft insurance</t>
  </si>
  <si>
    <t>6.4. Aircraft insurance</t>
  </si>
  <si>
    <t>6.5. Goods in transit insurance</t>
  </si>
  <si>
    <t>7. Fire and other damage to property insurance</t>
  </si>
  <si>
    <t>7.1. Crop insurance</t>
  </si>
  <si>
    <t>7.2. Livestock insurance</t>
  </si>
  <si>
    <t>7.3. Other property insurance</t>
  </si>
  <si>
    <t>7.3.1. Policyholders - legal persons</t>
  </si>
  <si>
    <t>7.3.2. Policyholders - natural persons</t>
  </si>
  <si>
    <t>8. General liability insurance</t>
  </si>
  <si>
    <t>8.1. Compulsory liability insurance</t>
  </si>
  <si>
    <t>8.2. Other</t>
  </si>
  <si>
    <t>8.2.1. Policyholders - legal persons</t>
  </si>
  <si>
    <t>8.2.2. Policyholders - natural persons</t>
  </si>
  <si>
    <t>9. Credit and suretyship insurance</t>
  </si>
  <si>
    <t>9.1. Credit insurance</t>
  </si>
  <si>
    <t>9.2. Suretyship insurance</t>
  </si>
  <si>
    <t>9.2.1 Insurance of liability performing customs procedures</t>
  </si>
  <si>
    <t>9.2.2. Other suretyship insurance</t>
  </si>
  <si>
    <t>10. Legal  expenses insurance</t>
  </si>
  <si>
    <t>11. Assistance</t>
  </si>
  <si>
    <t>12. Miscellaneous financial loss</t>
  </si>
  <si>
    <t>LIFE ASSURANCE</t>
  </si>
  <si>
    <t>1. Health insurance</t>
  </si>
  <si>
    <t>2. Insurance with profit participation</t>
  </si>
  <si>
    <t>2.1. Insurance in case of survival</t>
  </si>
  <si>
    <t>2.2. Annuities</t>
  </si>
  <si>
    <t>2.3.Insurance in case of death</t>
  </si>
  <si>
    <t>2.4. Other insurance with profit participation</t>
  </si>
  <si>
    <t>3. Index-linked and unit-linked insurance</t>
  </si>
  <si>
    <t>3.1. Index-linked and unit-linked insurance, when the insurance risk is significant</t>
  </si>
  <si>
    <t>3.2. Index-linked and unit-linked insurance, when the insurance risk is insignificant</t>
  </si>
  <si>
    <t>4. Other life insurance</t>
  </si>
  <si>
    <t>4.1. Insurance in case of survival</t>
  </si>
  <si>
    <t>4.2. Annuities</t>
  </si>
  <si>
    <t>4.3. Insurance in case of death</t>
  </si>
  <si>
    <t>4.4. Other life insurance</t>
  </si>
  <si>
    <t>NON-LIFE INSURANCE</t>
  </si>
  <si>
    <t>ALL</t>
  </si>
  <si>
    <t>1. Medical expense insurance</t>
  </si>
  <si>
    <t>3.2. Index-linked and unit-linked insurance, when the insurance risk is insignificant*</t>
  </si>
  <si>
    <t>Business lines / Insurers</t>
  </si>
  <si>
    <t>Concluded insurance contracts, units </t>
  </si>
  <si>
    <t>Insurance contracts in force, units</t>
  </si>
  <si>
    <t>Insurance contracts cancelled, units</t>
  </si>
  <si>
    <t>Insurance premiums, EUR</t>
  </si>
  <si>
    <t>Single premiums, EUR</t>
  </si>
  <si>
    <t>Insurance premiums with periodical payments, EUR</t>
  </si>
  <si>
    <t>Annual premiums under new concluded contracts with the established a periodical payment of premiums, EUR </t>
  </si>
  <si>
    <t>Insurance revenue, Eur</t>
  </si>
  <si>
    <t>Claims paid for insurance losses, units</t>
  </si>
  <si>
    <t>Payment of the investment component after the expiration of the insurance contract, units</t>
  </si>
  <si>
    <t>Payment of the investment component after termination of the insurance contract, units</t>
  </si>
  <si>
    <t>Partial payment of the investment component neither after termination nor at the end of the contract, units</t>
  </si>
  <si>
    <t>Payments in total, units</t>
  </si>
  <si>
    <t>Claims paid for insurance losses, EUR</t>
  </si>
  <si>
    <t>Payment of the investment component after the expiration of the insurance contract, EUR</t>
  </si>
  <si>
    <t>Payment of the investment component after termination of the insurance contract, EUR</t>
  </si>
  <si>
    <t>Payment of the investment component neither after termination nor at the end of the contract, EUR</t>
  </si>
  <si>
    <t>Report</t>
  </si>
  <si>
    <t>Periodicity</t>
  </si>
  <si>
    <t>Monthly</t>
  </si>
  <si>
    <t>Quarterly</t>
  </si>
  <si>
    <t>Code</t>
  </si>
  <si>
    <t>Per ataskaitinį laikotarpį sudarytos draudimo sutartys, vnt.</t>
  </si>
  <si>
    <t>Ataskaitinio laikotarpio pabaigoje galiojančios draudimo sutartys, vnt.</t>
  </si>
  <si>
    <t>Per ataskaitinį laikotarpį nutrauktos draudimo sutartys, vnt.</t>
  </si>
  <si>
    <t>Draudimo įmokos iš viso, Eur</t>
  </si>
  <si>
    <t>Draudimo įmokos vienkartinės, Eur</t>
  </si>
  <si>
    <t>Draudimo įmokos periodinės, Eur</t>
  </si>
  <si>
    <t>All</t>
  </si>
  <si>
    <t>Allianz Lietuva gyvybės draudimas</t>
  </si>
  <si>
    <t>Balcia Insurance filialas</t>
  </si>
  <si>
    <t>BTA Insurance Company filialas</t>
  </si>
  <si>
    <t>COFACE filialas</t>
  </si>
  <si>
    <t>Compensa Life VIG filialas</t>
  </si>
  <si>
    <t>Compensa VIG</t>
  </si>
  <si>
    <t>ERGO Insurance filialas</t>
  </si>
  <si>
    <t>ERGO Life Insurance</t>
  </si>
  <si>
    <t>Gjensidige</t>
  </si>
  <si>
    <t>If P&amp;C Insurance filialas</t>
  </si>
  <si>
    <t>Lamantinas</t>
  </si>
  <si>
    <t>Lietuvos draudimas</t>
  </si>
  <si>
    <t>PZU Lietuva gyvybės draudimas</t>
  </si>
  <si>
    <t>SEB Life and Pension Baltic filialas</t>
  </si>
  <si>
    <t>Swedbank Life Insurance filialas</t>
  </si>
  <si>
    <t>Swedbank P&amp;C Insurance filialas</t>
  </si>
  <si>
    <t>Vereinigte Hagelversicherung filialas VH Lietuva</t>
  </si>
  <si>
    <t>Artea Life Insurance</t>
  </si>
  <si>
    <t>Baltijas Apdrosinasanas Nams filialas</t>
  </si>
  <si>
    <t>If P&amp;C Insurance (publ) filialas</t>
  </si>
  <si>
    <t>ATRADIUS filialas</t>
  </si>
  <si>
    <t>2026-09-30</t>
  </si>
  <si>
    <t>Insurance Activity Results in Lithuania as of January -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</si>
</sst>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 ##0"/>
    <numFmt numFmtId="165" formatCode="#\ ###\ ###\ ###\ ###\ ##0.00"/>
  </numFmts>
  <fonts count="11" x14ac:knownFonts="1">
    <font>
      <sz val="11"/>
      <color theme="1"/>
      <name val="Calibri"/>
      <family val="2"/>
      <scheme val="minor"/>
    </font>
    <font>
      <sz val="11"/>
      <color theme="1"/>
      <name val="Calibri"/>
      <family val="2"/>
      <scheme val="minor"/>
    </font>
    <font>
      <sz val="11"/>
      <color theme="1"/>
      <name val="Calibri"/>
      <family val="2"/>
      <charset val="186"/>
      <scheme val="minor"/>
    </font>
    <font>
      <sz val="14"/>
      <color indexed="8"/>
      <name val="Calibri"/>
      <family val="2"/>
      <charset val="186"/>
    </font>
    <font>
      <b/>
      <sz val="14"/>
      <color indexed="8"/>
      <name val="Calibri"/>
      <family val="2"/>
      <charset val="186"/>
    </font>
    <font>
      <b/>
      <sz val="11"/>
      <color indexed="8"/>
      <name val="Calibri"/>
      <family val="2"/>
      <charset val="186"/>
    </font>
    <font>
      <u/>
      <sz val="11"/>
      <color theme="10"/>
      <name val="Calibri"/>
      <family val="2"/>
      <charset val="186"/>
      <scheme val="minor"/>
    </font>
    <font>
      <sz val="12"/>
      <name val="Times New Roman"/>
      <family val="1"/>
      <charset val="186"/>
    </font>
    <font>
      <b/>
      <sz val="11"/>
      <name val="Calibri"/>
      <family val="2"/>
      <charset val="186"/>
      <scheme val="minor"/>
    </font>
    <font>
      <b/>
      <sz val="11"/>
      <color theme="1"/>
      <name val="Calibri"/>
      <family val="2"/>
      <charset val="186"/>
      <scheme val="minor"/>
    </font>
    <font>
      <sz val="11"/>
      <color theme="0"/>
      <name val="Calibri"/>
      <family val="2"/>
      <scheme val="minor"/>
    </font>
  </fonts>
  <fills count="8">
    <fill>
      <patternFill patternType="none"/>
    </fill>
    <fill>
      <patternFill patternType="gray125"/>
    </fill>
    <fill>
      <patternFill patternType="solid">
        <fgColor theme="9" tint="0.79998168889431442"/>
        <bgColor indexed="42"/>
      </patternFill>
    </fill>
    <fill>
      <patternFill patternType="solid">
        <fgColor rgb="FFE2EFDA"/>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79998168889431442"/>
        <bgColor theme="9" tint="0.79998168889431442"/>
      </patternFill>
    </fill>
    <fill>
      <patternFill patternType="solid">
        <fgColor theme="9" tint="0.79998168889431442"/>
        <bgColor theme="6" tint="0.79998168889431442"/>
      </patternFill>
    </fill>
  </fills>
  <borders count="5">
    <border>
      <left/>
      <right/>
      <top/>
      <bottom/>
      <diagonal/>
    </border>
    <border>
      <left/>
      <right style="thin">
        <color theme="2" tint="-9.9978637043366805E-2"/>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thin">
        <color theme="9" tint="0.39997558519241921"/>
      </bottom>
      <diagonal/>
    </border>
    <border>
      <left/>
      <right/>
      <top/>
      <bottom style="thin">
        <color theme="6" tint="0.39997558519241921"/>
      </bottom>
      <diagonal/>
    </border>
  </borders>
  <cellStyleXfs count="5">
    <xf numFmtId="0" fontId="0" fillId="0" borderId="0"/>
    <xf numFmtId="0" fontId="2" fillId="0" borderId="0"/>
    <xf numFmtId="0" fontId="6" fillId="0" borderId="0" applyNumberFormat="0" applyFill="0" applyBorder="0" applyAlignment="0" applyProtection="0"/>
    <xf numFmtId="0" fontId="1" fillId="0" borderId="0"/>
    <xf numFmtId="0" fontId="7" fillId="0" borderId="0"/>
  </cellStyleXfs>
  <cellXfs count="48">
    <xf numFmtId="0" fontId="0" fillId="0" borderId="0" xfId="0"/>
    <xf numFmtId="0" fontId="2" fillId="0" borderId="0" xfId="1"/>
    <xf numFmtId="0" fontId="3" fillId="0" borderId="0" xfId="1" applyFont="1"/>
    <xf numFmtId="0" fontId="6" fillId="0" borderId="0" xfId="2" applyFill="1" applyProtection="1"/>
    <xf numFmtId="0" fontId="5" fillId="2" borderId="0" xfId="1" applyFont="1" applyFill="1" applyAlignment="1">
      <alignment horizontal="center" vertical="top" wrapText="1"/>
    </xf>
    <xf numFmtId="0" fontId="6" fillId="0" borderId="0" xfId="1" applyFont="1"/>
    <xf numFmtId="0" fontId="4" fillId="0" borderId="0" xfId="1" applyFont="1" applyAlignment="1">
      <alignment horizontal="center" vertical="center"/>
    </xf>
    <xf numFmtId="0" fontId="8" fillId="0" borderId="0" xfId="1" applyFont="1"/>
    <xf numFmtId="0" fontId="9" fillId="0" borderId="0" xfId="0" applyFont="1"/>
    <xf numFmtId="0" fontId="2" fillId="0" borderId="0" xfId="1" applyAlignment="1">
      <alignment horizontal="left"/>
    </xf>
    <xf numFmtId="0" fontId="9" fillId="0" borderId="0" xfId="1" applyFont="1" applyAlignment="1">
      <alignment horizontal="left"/>
    </xf>
    <xf numFmtId="0" fontId="9" fillId="7" borderId="4" xfId="1" applyFont="1" applyFill="1" applyBorder="1" applyAlignment="1">
      <alignment horizontal="center" vertical="center"/>
    </xf>
    <xf numFmtId="164" fontId="0" fillId="0" borderId="2" xfId="0" applyNumberFormat="1" applyBorder="1"/>
    <xf numFmtId="164" fontId="0" fillId="0" borderId="0" xfId="0" applyNumberFormat="1"/>
    <xf numFmtId="164" fontId="0" fillId="3" borderId="0" xfId="0" applyNumberFormat="1" applyFill="1"/>
    <xf numFmtId="164" fontId="0" fillId="3" borderId="0" xfId="0" applyNumberFormat="1" applyFill="1" applyAlignment="1">
      <alignment horizontal="center" vertical="center" wrapText="1"/>
    </xf>
    <xf numFmtId="164" fontId="0" fillId="0" borderId="0" xfId="0" applyNumberFormat="1" applyAlignment="1">
      <alignment horizontal="center" vertical="center" wrapText="1"/>
    </xf>
    <xf numFmtId="164" fontId="9" fillId="0" borderId="0" xfId="1" applyNumberFormat="1" applyFont="1"/>
    <xf numFmtId="164" fontId="9" fillId="0" borderId="0" xfId="0" applyNumberFormat="1" applyFont="1" applyProtection="1">
      <protection locked="0"/>
    </xf>
    <xf numFmtId="164" fontId="0" fillId="0" borderId="0" xfId="0" applyNumberFormat="1" applyProtection="1">
      <protection locked="0"/>
    </xf>
    <xf numFmtId="164" fontId="0" fillId="0" borderId="1" xfId="0" applyNumberFormat="1" applyBorder="1" applyProtection="1">
      <protection locked="0"/>
    </xf>
    <xf numFmtId="164" fontId="0" fillId="0" borderId="2" xfId="0" applyNumberFormat="1" applyBorder="1" applyProtection="1">
      <protection locked="0"/>
    </xf>
    <xf numFmtId="164" fontId="0" fillId="4" borderId="0" xfId="0" quotePrefix="1" applyNumberFormat="1" applyFill="1" applyProtection="1">
      <protection locked="0"/>
    </xf>
    <xf numFmtId="164" fontId="0" fillId="0" borderId="0" xfId="0" pivotButton="1" applyNumberFormat="1" applyProtection="1">
      <protection locked="0"/>
    </xf>
    <xf numFmtId="164" fontId="0" fillId="3" borderId="0" xfId="0" applyNumberFormat="1" applyFill="1" applyProtection="1">
      <protection locked="0"/>
    </xf>
    <xf numFmtId="164" fontId="9" fillId="4" borderId="0" xfId="0" applyNumberFormat="1" applyFont="1" applyFill="1" applyAlignment="1" applyProtection="1">
      <alignment horizontal="center" vertical="center" wrapText="1"/>
      <protection locked="0"/>
    </xf>
    <xf numFmtId="164" fontId="0" fillId="4" borderId="0" xfId="0" applyNumberFormat="1" applyFill="1" applyProtection="1">
      <protection locked="0"/>
    </xf>
    <xf numFmtId="164" fontId="0" fillId="4" borderId="0" xfId="0" applyNumberFormat="1" applyFill="1" applyAlignment="1" applyProtection="1">
      <alignment horizontal="center" vertical="center"/>
      <protection locked="0"/>
    </xf>
    <xf numFmtId="164" fontId="0" fillId="3" borderId="0" xfId="0" applyNumberFormat="1" applyFill="1" applyAlignment="1" applyProtection="1">
      <alignment horizontal="center" vertical="center" wrapText="1"/>
      <protection locked="0"/>
    </xf>
    <xf numFmtId="164" fontId="0" fillId="0" borderId="0" xfId="0" applyNumberFormat="1" applyAlignment="1" applyProtection="1">
      <alignment horizontal="center" vertical="center" wrapText="1"/>
      <protection locked="0"/>
    </xf>
    <xf numFmtId="164" fontId="2" fillId="0" borderId="0" xfId="0" applyNumberFormat="1" applyFont="1" applyProtection="1">
      <protection locked="0"/>
    </xf>
    <xf numFmtId="164" fontId="9" fillId="0" borderId="0" xfId="0" applyNumberFormat="1" applyFont="1"/>
    <xf numFmtId="164" fontId="0" fillId="4" borderId="0" xfId="0" applyNumberFormat="1" applyFill="1"/>
    <xf numFmtId="164" fontId="9" fillId="4" borderId="0" xfId="0" applyNumberFormat="1" applyFont="1" applyFill="1" applyAlignment="1">
      <alignment horizontal="center" vertical="center" wrapText="1"/>
    </xf>
    <xf numFmtId="164" fontId="0" fillId="4" borderId="0" xfId="0" applyNumberFormat="1" applyFill="1" applyAlignment="1">
      <alignment horizontal="center" vertical="center"/>
    </xf>
    <xf numFmtId="164" fontId="9" fillId="6" borderId="3" xfId="1" applyNumberFormat="1" applyFont="1" applyFill="1" applyBorder="1" applyAlignment="1">
      <alignment horizontal="center" vertical="center"/>
    </xf>
    <xf numFmtId="164" fontId="2" fillId="0" borderId="0" xfId="0" applyNumberFormat="1" applyFont="1"/>
    <xf numFmtId="165" fontId="9" fillId="0" borderId="0" xfId="1" applyNumberFormat="1" applyFont="1"/>
    <xf numFmtId="165" fontId="9" fillId="0" borderId="0" xfId="0" applyNumberFormat="1" applyFont="1"/>
    <xf numFmtId="165" fontId="0" fillId="0" borderId="0" xfId="0" applyNumberFormat="1"/>
    <xf numFmtId="165" fontId="0" fillId="4" borderId="0" xfId="0" applyNumberFormat="1" applyFill="1"/>
    <xf numFmtId="165" fontId="0" fillId="3" borderId="0" xfId="0" applyNumberFormat="1" applyFill="1"/>
    <xf numFmtId="165" fontId="9" fillId="6" borderId="3" xfId="1" applyNumberFormat="1" applyFont="1" applyFill="1" applyBorder="1" applyAlignment="1">
      <alignment horizontal="center" vertical="center"/>
    </xf>
    <xf numFmtId="165" fontId="0" fillId="4" borderId="0" xfId="0" applyNumberFormat="1" applyFill="1" applyAlignment="1">
      <alignment horizontal="center" vertical="center"/>
    </xf>
    <xf numFmtId="165" fontId="0" fillId="3" borderId="0" xfId="0" applyNumberFormat="1" applyFill="1" applyAlignment="1">
      <alignment horizontal="center" vertical="center" wrapText="1"/>
    </xf>
    <xf numFmtId="165" fontId="0" fillId="0" borderId="0" xfId="0" applyNumberFormat="1" applyAlignment="1">
      <alignment horizontal="center" vertical="center" wrapText="1"/>
    </xf>
    <xf numFmtId="165" fontId="2" fillId="0" borderId="0" xfId="0" applyNumberFormat="1" applyFont="1"/>
    <xf numFmtId="165" fontId="10" fillId="5" borderId="2" xfId="0" applyNumberFormat="1" applyFont="1" applyFill="1" applyBorder="1"/>
  </cellXfs>
  <cellStyles count="5">
    <cellStyle name="Hyperlink" xfId="2" builtinId="8"/>
    <cellStyle name="Normal" xfId="0" builtinId="0"/>
    <cellStyle name="Normal 10 2" xfId="4" xr:uid="{183DA5D1-DDB8-46F0-AB4B-17C396327832}"/>
    <cellStyle name="Normal 12" xfId="3" xr:uid="{048E6F73-60D3-4920-9052-6035FE466415}"/>
    <cellStyle name="Normal 2" xfId="1" xr:uid="{894C7834-D415-4F59-B843-DD04CEDF57A2}"/>
  </cellStyles>
  <dxfs count="1543">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ill>
        <patternFill patternType="solid">
          <bgColor theme="9" tint="0.79998168889431442"/>
        </patternFill>
      </fill>
    </dxf>
    <dxf>
      <font>
        <b/>
        <charset val="186"/>
      </font>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numFmt numFmtId="165"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numFmt numFmtId="166" formatCode="#\ ##0"/>
    </dxf>
    <dxf>
      <border>
        <left style="thin">
          <color theme="2" tint="-9.9978637043366805E-2"/>
        </left>
        <right style="thin">
          <color theme="2" tint="-9.9978637043366805E-2"/>
        </right>
        <top style="thin">
          <color theme="2" tint="-9.9978637043366805E-2"/>
        </top>
        <bottom style="thin">
          <color theme="2" tint="-9.9978637043366805E-2"/>
        </bottom>
        <vertical style="thin">
          <color theme="2" tint="-9.9978637043366805E-2"/>
        </vertical>
        <horizontal style="thin">
          <color theme="2" tint="-9.9978637043366805E-2"/>
        </horizontal>
      </border>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numFmt numFmtId="167" formatCode="#\ ###&quot; &quot;##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fill>
        <patternFill patternType="solid">
          <bgColor theme="9" tint="0.79998168889431442"/>
        </patternFill>
      </fill>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numFmt numFmtId="164" formatCode="#\ ###\ ###\ ###\ ###\ ##0"/>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
      <font>
        <b/>
        <i val="0"/>
      </font>
      <fill>
        <patternFill>
          <bgColor theme="9" tint="0.79998168889431442"/>
        </patternFill>
      </fill>
    </dxf>
  </dxfs>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6.xml"/><Relationship Id="rId39" Type="http://schemas.microsoft.com/office/2007/relationships/slicerCache" Target="slicerCaches/slicerCache1.xml"/><Relationship Id="rId21" Type="http://schemas.openxmlformats.org/officeDocument/2006/relationships/pivotCacheDefinition" Target="pivotCache/pivotCacheDefinition1.xml"/><Relationship Id="rId34" Type="http://schemas.openxmlformats.org/officeDocument/2006/relationships/pivotCacheDefinition" Target="pivotCache/pivotCacheDefinition14.xml"/><Relationship Id="rId42" Type="http://schemas.microsoft.com/office/2007/relationships/slicerCache" Target="slicerCaches/slicerCache4.xml"/><Relationship Id="rId47" Type="http://schemas.openxmlformats.org/officeDocument/2006/relationships/theme" Target="theme/theme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pivotCacheDefinition" Target="pivotCache/pivotCacheDefinition9.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32" Type="http://schemas.openxmlformats.org/officeDocument/2006/relationships/pivotCacheDefinition" Target="pivotCache/pivotCacheDefinition12.xml"/><Relationship Id="rId37" Type="http://schemas.openxmlformats.org/officeDocument/2006/relationships/pivotCacheDefinition" Target="pivotCache/pivotCacheDefinition17.xml"/><Relationship Id="rId40" Type="http://schemas.microsoft.com/office/2007/relationships/slicerCache" Target="slicerCaches/slicerCache2.xml"/><Relationship Id="rId45" Type="http://schemas.microsoft.com/office/2007/relationships/slicerCache" Target="slicerCaches/slicerCache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pivotCacheDefinition" Target="pivotCache/pivotCacheDefinition8.xml"/><Relationship Id="rId36" Type="http://schemas.openxmlformats.org/officeDocument/2006/relationships/pivotCacheDefinition" Target="pivotCache/pivotCacheDefinition1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11.xml"/><Relationship Id="rId44" Type="http://schemas.microsoft.com/office/2007/relationships/slicerCache" Target="slicerCaches/slicerCache6.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pivotCacheDefinition" Target="pivotCache/pivotCacheDefinition7.xml"/><Relationship Id="rId30" Type="http://schemas.openxmlformats.org/officeDocument/2006/relationships/pivotCacheDefinition" Target="pivotCache/pivotCacheDefinition10.xml"/><Relationship Id="rId35" Type="http://schemas.openxmlformats.org/officeDocument/2006/relationships/pivotCacheDefinition" Target="pivotCache/pivotCacheDefinition15.xml"/><Relationship Id="rId43" Type="http://schemas.microsoft.com/office/2007/relationships/slicerCache" Target="slicerCaches/slicerCache5.xml"/><Relationship Id="rId48" Type="http://schemas.openxmlformats.org/officeDocument/2006/relationships/connections" Target="connections.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5.xml"/><Relationship Id="rId33" Type="http://schemas.openxmlformats.org/officeDocument/2006/relationships/pivotCacheDefinition" Target="pivotCache/pivotCacheDefinition13.xml"/><Relationship Id="rId38" Type="http://schemas.openxmlformats.org/officeDocument/2006/relationships/pivotCacheDefinition" Target="pivotCache/pivotCacheDefinition18.xml"/><Relationship Id="rId46" Type="http://schemas.microsoft.com/office/2007/relationships/slicerCache" Target="slicerCaches/slicerCache8.xml"/><Relationship Id="rId20" Type="http://schemas.openxmlformats.org/officeDocument/2006/relationships/worksheet" Target="worksheets/sheet20.xml"/><Relationship Id="rId41" Type="http://schemas.microsoft.com/office/2007/relationships/slicerCache" Target="slicerCaches/slicerCache3.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editAs="oneCell">
    <xdr:from>
      <xdr:col>0</xdr:col>
      <xdr:colOff>561975</xdr:colOff>
      <xdr:row>1</xdr:row>
      <xdr:rowOff>28575</xdr:rowOff>
    </xdr:from>
    <xdr:to>
      <xdr:col>4</xdr:col>
      <xdr:colOff>19050</xdr:colOff>
      <xdr:row>14</xdr:row>
      <xdr:rowOff>76200</xdr:rowOff>
    </xdr:to>
    <mc:AlternateContent xmlns:mc="http://schemas.openxmlformats.org/markup-compatibility/2006" xmlns:a14="http://schemas.microsoft.com/office/drawing/2010/main">
      <mc:Choice Requires="a14">
        <xdr:graphicFrame macro="">
          <xdr:nvGraphicFramePr>
            <xdr:cNvPr id="2" name="DATASET_ID">
              <a:extLst>
                <a:ext uri="{FF2B5EF4-FFF2-40B4-BE49-F238E27FC236}">
                  <a16:creationId xmlns:a16="http://schemas.microsoft.com/office/drawing/2014/main" id="{A637EF08-7065-4A72-AD6E-3EE3BF0BA7E9}"/>
                </a:ext>
              </a:extLst>
            </xdr:cNvPr>
            <xdr:cNvGraphicFramePr/>
          </xdr:nvGraphicFramePr>
          <xdr:xfrm>
            <a:off x="0" y="0"/>
            <a:ext cx="0" cy="0"/>
          </xdr:xfrm>
          <a:graphic>
            <a:graphicData uri="http://schemas.microsoft.com/office/drawing/2010/slicer">
              <sle:slicer xmlns:sle="http://schemas.microsoft.com/office/drawing/2010/slicer" name="DATASET_ID"/>
            </a:graphicData>
          </a:graphic>
        </xdr:graphicFrame>
      </mc:Choice>
      <mc:Fallback xmlns="">
        <xdr:sp macro="" textlink="">
          <xdr:nvSpPr>
            <xdr:cNvPr id="0" name=""/>
            <xdr:cNvSpPr>
              <a:spLocks noTextEdit="1"/>
            </xdr:cNvSpPr>
          </xdr:nvSpPr>
          <xdr:spPr>
            <a:xfrm>
              <a:off x="561975" y="219075"/>
              <a:ext cx="1895475"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0</xdr:colOff>
      <xdr:row>1</xdr:row>
      <xdr:rowOff>0</xdr:rowOff>
    </xdr:from>
    <xdr:to>
      <xdr:col>8</xdr:col>
      <xdr:colOff>0</xdr:colOff>
      <xdr:row>14</xdr:row>
      <xdr:rowOff>47625</xdr:rowOff>
    </xdr:to>
    <mc:AlternateContent xmlns:mc="http://schemas.openxmlformats.org/markup-compatibility/2006" xmlns:a14="http://schemas.microsoft.com/office/drawing/2010/main">
      <mc:Choice Requires="a14">
        <xdr:graphicFrame macro="">
          <xdr:nvGraphicFramePr>
            <xdr:cNvPr id="4" name="DATASET_ID 1">
              <a:extLst>
                <a:ext uri="{FF2B5EF4-FFF2-40B4-BE49-F238E27FC236}">
                  <a16:creationId xmlns:a16="http://schemas.microsoft.com/office/drawing/2014/main" id="{75A90C97-C5C6-403C-BAF8-76D840AE1BF9}"/>
                </a:ext>
              </a:extLst>
            </xdr:cNvPr>
            <xdr:cNvGraphicFramePr/>
          </xdr:nvGraphicFramePr>
          <xdr:xfrm>
            <a:off x="0" y="0"/>
            <a:ext cx="0" cy="0"/>
          </xdr:xfrm>
          <a:graphic>
            <a:graphicData uri="http://schemas.microsoft.com/office/drawing/2010/slicer">
              <sle:slicer xmlns:sle="http://schemas.microsoft.com/office/drawing/2010/slicer" name="DATASET_ID 1"/>
            </a:graphicData>
          </a:graphic>
        </xdr:graphicFrame>
      </mc:Choice>
      <mc:Fallback xmlns="">
        <xdr:sp macro="" textlink="">
          <xdr:nvSpPr>
            <xdr:cNvPr id="0" name=""/>
            <xdr:cNvSpPr>
              <a:spLocks noTextEdit="1"/>
            </xdr:cNvSpPr>
          </xdr:nvSpPr>
          <xdr:spPr>
            <a:xfrm>
              <a:off x="3048000" y="1905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581025</xdr:colOff>
      <xdr:row>1</xdr:row>
      <xdr:rowOff>9525</xdr:rowOff>
    </xdr:from>
    <xdr:to>
      <xdr:col>11</xdr:col>
      <xdr:colOff>581025</xdr:colOff>
      <xdr:row>14</xdr:row>
      <xdr:rowOff>57150</xdr:rowOff>
    </xdr:to>
    <mc:AlternateContent xmlns:mc="http://schemas.openxmlformats.org/markup-compatibility/2006" xmlns:a14="http://schemas.microsoft.com/office/drawing/2010/main">
      <mc:Choice Requires="a14">
        <xdr:graphicFrame macro="">
          <xdr:nvGraphicFramePr>
            <xdr:cNvPr id="5" name="DATASET_ID 2">
              <a:extLst>
                <a:ext uri="{FF2B5EF4-FFF2-40B4-BE49-F238E27FC236}">
                  <a16:creationId xmlns:a16="http://schemas.microsoft.com/office/drawing/2014/main" id="{2E933F9C-FCAA-499D-BC81-CFFAAEDF589E}"/>
                </a:ext>
              </a:extLst>
            </xdr:cNvPr>
            <xdr:cNvGraphicFramePr/>
          </xdr:nvGraphicFramePr>
          <xdr:xfrm>
            <a:off x="0" y="0"/>
            <a:ext cx="0" cy="0"/>
          </xdr:xfrm>
          <a:graphic>
            <a:graphicData uri="http://schemas.microsoft.com/office/drawing/2010/slicer">
              <sle:slicer xmlns:sle="http://schemas.microsoft.com/office/drawing/2010/slicer" name="DATASET_ID 2"/>
            </a:graphicData>
          </a:graphic>
        </xdr:graphicFrame>
      </mc:Choice>
      <mc:Fallback xmlns="">
        <xdr:sp macro="" textlink="">
          <xdr:nvSpPr>
            <xdr:cNvPr id="0" name=""/>
            <xdr:cNvSpPr>
              <a:spLocks noTextEdit="1"/>
            </xdr:cNvSpPr>
          </xdr:nvSpPr>
          <xdr:spPr>
            <a:xfrm>
              <a:off x="5457825" y="2000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561975</xdr:colOff>
      <xdr:row>0</xdr:row>
      <xdr:rowOff>171450</xdr:rowOff>
    </xdr:from>
    <xdr:to>
      <xdr:col>15</xdr:col>
      <xdr:colOff>561975</xdr:colOff>
      <xdr:row>14</xdr:row>
      <xdr:rowOff>28575</xdr:rowOff>
    </xdr:to>
    <mc:AlternateContent xmlns:mc="http://schemas.openxmlformats.org/markup-compatibility/2006" xmlns:a14="http://schemas.microsoft.com/office/drawing/2010/main">
      <mc:Choice Requires="a14">
        <xdr:graphicFrame macro="">
          <xdr:nvGraphicFramePr>
            <xdr:cNvPr id="6" name="DATASET_ID 3">
              <a:extLst>
                <a:ext uri="{FF2B5EF4-FFF2-40B4-BE49-F238E27FC236}">
                  <a16:creationId xmlns:a16="http://schemas.microsoft.com/office/drawing/2014/main" id="{A2B5732C-6E71-436A-AAF8-2B03FA981396}"/>
                </a:ext>
              </a:extLst>
            </xdr:cNvPr>
            <xdr:cNvGraphicFramePr/>
          </xdr:nvGraphicFramePr>
          <xdr:xfrm>
            <a:off x="0" y="0"/>
            <a:ext cx="0" cy="0"/>
          </xdr:xfrm>
          <a:graphic>
            <a:graphicData uri="http://schemas.microsoft.com/office/drawing/2010/slicer">
              <sle:slicer xmlns:sle="http://schemas.microsoft.com/office/drawing/2010/slicer" name="DATASET_ID 3"/>
            </a:graphicData>
          </a:graphic>
        </xdr:graphicFrame>
      </mc:Choice>
      <mc:Fallback xmlns="">
        <xdr:sp macro="" textlink="">
          <xdr:nvSpPr>
            <xdr:cNvPr id="0" name=""/>
            <xdr:cNvSpPr>
              <a:spLocks noTextEdit="1"/>
            </xdr:cNvSpPr>
          </xdr:nvSpPr>
          <xdr:spPr>
            <a:xfrm>
              <a:off x="7877175" y="1714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17</xdr:col>
      <xdr:colOff>38100</xdr:colOff>
      <xdr:row>0</xdr:row>
      <xdr:rowOff>171450</xdr:rowOff>
    </xdr:from>
    <xdr:to>
      <xdr:col>20</xdr:col>
      <xdr:colOff>38100</xdr:colOff>
      <xdr:row>14</xdr:row>
      <xdr:rowOff>28575</xdr:rowOff>
    </xdr:to>
    <mc:AlternateContent xmlns:mc="http://schemas.openxmlformats.org/markup-compatibility/2006" xmlns:a14="http://schemas.microsoft.com/office/drawing/2010/main">
      <mc:Choice Requires="a14">
        <xdr:graphicFrame macro="">
          <xdr:nvGraphicFramePr>
            <xdr:cNvPr id="3" name="Veiklos teritorija">
              <a:extLst>
                <a:ext uri="{FF2B5EF4-FFF2-40B4-BE49-F238E27FC236}">
                  <a16:creationId xmlns:a16="http://schemas.microsoft.com/office/drawing/2014/main" id="{C97F011D-CF55-4E1C-B7F8-42B280964296}"/>
                </a:ext>
              </a:extLst>
            </xdr:cNvPr>
            <xdr:cNvGraphicFramePr/>
          </xdr:nvGraphicFramePr>
          <xdr:xfrm>
            <a:off x="0" y="0"/>
            <a:ext cx="0" cy="0"/>
          </xdr:xfrm>
          <a:graphic>
            <a:graphicData uri="http://schemas.microsoft.com/office/drawing/2010/slicer">
              <sle:slicer xmlns:sle="http://schemas.microsoft.com/office/drawing/2010/slicer" name="Veiklos teritorija"/>
            </a:graphicData>
          </a:graphic>
        </xdr:graphicFrame>
      </mc:Choice>
      <mc:Fallback xmlns="">
        <xdr:sp macro="" textlink="">
          <xdr:nvSpPr>
            <xdr:cNvPr id="0" name=""/>
            <xdr:cNvSpPr>
              <a:spLocks noTextEdit="1"/>
            </xdr:cNvSpPr>
          </xdr:nvSpPr>
          <xdr:spPr>
            <a:xfrm>
              <a:off x="10401300" y="1714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21</xdr:col>
      <xdr:colOff>0</xdr:colOff>
      <xdr:row>1</xdr:row>
      <xdr:rowOff>0</xdr:rowOff>
    </xdr:from>
    <xdr:to>
      <xdr:col>24</xdr:col>
      <xdr:colOff>0</xdr:colOff>
      <xdr:row>14</xdr:row>
      <xdr:rowOff>47625</xdr:rowOff>
    </xdr:to>
    <mc:AlternateContent xmlns:mc="http://schemas.openxmlformats.org/markup-compatibility/2006" xmlns:a14="http://schemas.microsoft.com/office/drawing/2010/main">
      <mc:Choice Requires="a14">
        <xdr:graphicFrame macro="">
          <xdr:nvGraphicFramePr>
            <xdr:cNvPr id="7" name="Veikla">
              <a:extLst>
                <a:ext uri="{FF2B5EF4-FFF2-40B4-BE49-F238E27FC236}">
                  <a16:creationId xmlns:a16="http://schemas.microsoft.com/office/drawing/2014/main" id="{9DFCC3E6-0C8C-4878-9F7D-C9FDF34ABFAF}"/>
                </a:ext>
              </a:extLst>
            </xdr:cNvPr>
            <xdr:cNvGraphicFramePr/>
          </xdr:nvGraphicFramePr>
          <xdr:xfrm>
            <a:off x="0" y="0"/>
            <a:ext cx="0" cy="0"/>
          </xdr:xfrm>
          <a:graphic>
            <a:graphicData uri="http://schemas.microsoft.com/office/drawing/2010/slicer">
              <sle:slicer xmlns:sle="http://schemas.microsoft.com/office/drawing/2010/slicer" name="Veikla"/>
            </a:graphicData>
          </a:graphic>
        </xdr:graphicFrame>
      </mc:Choice>
      <mc:Fallback xmlns="">
        <xdr:sp macro="" textlink="">
          <xdr:nvSpPr>
            <xdr:cNvPr id="0" name=""/>
            <xdr:cNvSpPr>
              <a:spLocks noTextEdit="1"/>
            </xdr:cNvSpPr>
          </xdr:nvSpPr>
          <xdr:spPr>
            <a:xfrm>
              <a:off x="12801600" y="1905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24</xdr:col>
      <xdr:colOff>314325</xdr:colOff>
      <xdr:row>0</xdr:row>
      <xdr:rowOff>152400</xdr:rowOff>
    </xdr:from>
    <xdr:to>
      <xdr:col>27</xdr:col>
      <xdr:colOff>314325</xdr:colOff>
      <xdr:row>14</xdr:row>
      <xdr:rowOff>9525</xdr:rowOff>
    </xdr:to>
    <mc:AlternateContent xmlns:mc="http://schemas.openxmlformats.org/markup-compatibility/2006" xmlns:a14="http://schemas.microsoft.com/office/drawing/2010/main">
      <mc:Choice Requires="a14">
        <xdr:graphicFrame macro="">
          <xdr:nvGraphicFramePr>
            <xdr:cNvPr id="8" name="Apimtis">
              <a:extLst>
                <a:ext uri="{FF2B5EF4-FFF2-40B4-BE49-F238E27FC236}">
                  <a16:creationId xmlns:a16="http://schemas.microsoft.com/office/drawing/2014/main" id="{2D3AB02F-1FB8-4367-B191-90817136809E}"/>
                </a:ext>
              </a:extLst>
            </xdr:cNvPr>
            <xdr:cNvGraphicFramePr/>
          </xdr:nvGraphicFramePr>
          <xdr:xfrm>
            <a:off x="0" y="0"/>
            <a:ext cx="0" cy="0"/>
          </xdr:xfrm>
          <a:graphic>
            <a:graphicData uri="http://schemas.microsoft.com/office/drawing/2010/slicer">
              <sle:slicer xmlns:sle="http://schemas.microsoft.com/office/drawing/2010/slicer" name="Apimtis"/>
            </a:graphicData>
          </a:graphic>
        </xdr:graphicFrame>
      </mc:Choice>
      <mc:Fallback xmlns="">
        <xdr:sp macro="" textlink="">
          <xdr:nvSpPr>
            <xdr:cNvPr id="0" name=""/>
            <xdr:cNvSpPr>
              <a:spLocks noTextEdit="1"/>
            </xdr:cNvSpPr>
          </xdr:nvSpPr>
          <xdr:spPr>
            <a:xfrm>
              <a:off x="14944725" y="1524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20</xdr:row>
      <xdr:rowOff>0</xdr:rowOff>
    </xdr:from>
    <xdr:to>
      <xdr:col>4</xdr:col>
      <xdr:colOff>0</xdr:colOff>
      <xdr:row>33</xdr:row>
      <xdr:rowOff>47625</xdr:rowOff>
    </xdr:to>
    <mc:AlternateContent xmlns:mc="http://schemas.openxmlformats.org/markup-compatibility/2006" xmlns:a14="http://schemas.microsoft.com/office/drawing/2010/main">
      <mc:Choice Requires="a14">
        <xdr:graphicFrame macro="">
          <xdr:nvGraphicFramePr>
            <xdr:cNvPr id="9" name="Dr_rusis">
              <a:extLst>
                <a:ext uri="{FF2B5EF4-FFF2-40B4-BE49-F238E27FC236}">
                  <a16:creationId xmlns:a16="http://schemas.microsoft.com/office/drawing/2014/main" id="{7F1C5916-1DA0-46E9-B001-60345ECE159D}"/>
                </a:ext>
              </a:extLst>
            </xdr:cNvPr>
            <xdr:cNvGraphicFramePr/>
          </xdr:nvGraphicFramePr>
          <xdr:xfrm>
            <a:off x="0" y="0"/>
            <a:ext cx="0" cy="0"/>
          </xdr:xfrm>
          <a:graphic>
            <a:graphicData uri="http://schemas.microsoft.com/office/drawing/2010/slicer">
              <sle:slicer xmlns:sle="http://schemas.microsoft.com/office/drawing/2010/slicer" name="Dr_rusis"/>
            </a:graphicData>
          </a:graphic>
        </xdr:graphicFrame>
      </mc:Choice>
      <mc:Fallback xmlns="">
        <xdr:sp macro="" textlink="">
          <xdr:nvSpPr>
            <xdr:cNvPr id="0" name=""/>
            <xdr:cNvSpPr>
              <a:spLocks noTextEdit="1"/>
            </xdr:cNvSpPr>
          </xdr:nvSpPr>
          <xdr:spPr>
            <a:xfrm>
              <a:off x="609600" y="38100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19444446" createdVersion="8" refreshedVersion="8" minRefreshableVersion="3" recordCount="0" supportSubquery="1" supportAdvancedDrill="1" xr:uid="{D2CB4C0A-AFA8-4CB2-B250-72FA0C4113C1}">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os draudimo žaloms padengti, vnt.]" caption="Išmokos draudimo žaloms padengti, vnt." numFmtId="0" hierarchy="68"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oneField="1">
      <fieldsUsage count="1">
        <fieldUsage x="9"/>
      </fieldsUsage>
    </cacheHierarchy>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21643517" createdVersion="8" refreshedVersion="8" minRefreshableVersion="3" recordCount="0" supportSubquery="1" supportAdvancedDrill="1" xr:uid="{F3A6DC96-7181-4687-B3C5-724D59BB2EA8}">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DRAUDIMAS]" c="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pasibaigus draudimo sutarties terminui, vnt.]" caption="Investicinio komponento išmokėjimas pasibaigus draudimo sutarties terminui, vnt." numFmtId="0" hierarchy="6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oneField="1">
      <fieldsUsage count="1">
        <fieldUsage x="9"/>
      </fieldsUsage>
    </cacheHierarchy>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23263887" createdVersion="8" refreshedVersion="8" minRefreshableVersion="3" recordCount="0" supportSubquery="1" supportAdvancedDrill="1" xr:uid="{6975B8E5-2695-4492-9C38-B111A55F2098}">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Draudimo rūšys].[Dr_rusis].[Dr_rusis]" caption="Dr_rusis" numFmtId="0" hierarchy="9" level="1">
      <sharedItems containsSemiMixedTypes="0" containsString="0"/>
    </cacheField>
    <cacheField name="[Measures].[Investicinio komponento išmokėjimas nutraukus draudimo sutartį, vnt.]" caption="Investicinio komponento išmokėjimas nutraukus draudimo sutartį, vnt." numFmtId="0" hierarchy="70"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9"/>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oneField="1">
      <fieldsUsage count="1">
        <fieldUsage x="10"/>
      </fieldsUsage>
    </cacheHierarchy>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2465278" createdVersion="8" refreshedVersion="8" minRefreshableVersion="3" recordCount="0" supportSubquery="1" supportAdvancedDrill="1" xr:uid="{DF830D56-9FCD-46F7-AEDE-8E6CF8A8EB4D}">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DRAUDIMAS]" c="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8">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8">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dalinis išmokėjimas nei nutraukus, nei pasibaigus sutarčiai, vnt.]" caption="Investicinio komponento dalinis išmokėjimas nei nutraukus, nei pasibaigus sutarčiai, vnt." numFmtId="0" hierarchy="71"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oneField="1">
      <fieldsUsage count="1">
        <fieldUsage x="9"/>
      </fieldsUsage>
    </cacheHierarchy>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26157405" createdVersion="8" refreshedVersion="8" minRefreshableVersion="3" recordCount="0" supportSubquery="1" supportAdvancedDrill="1" xr:uid="{9C4823AC-8343-42DD-9010-CD82D15EF25D}">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1. Medicininių išlaidų draudimas]" c="1. Medicininių išlaidų draudimas"/>
        <s v="[Draudimo rūšys].[Draudimo rūšys ir porūšiai].&amp;[1. Sveikatos draudimas]" c="1. Sveikatos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2. Draudimas su teise dalytis pelną]" c="2. Draudimas su teise dalytis pelną"/>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1. Draudimas išgyvenimo atveju]" c="2.1. Draudimas išgyvenimo atveju"/>
        <s v="[Draudimo rūšys].[Draudimo rūšys ir porūšiai].&amp;[2.2. Anuitetai]" c="2.2. Anuitetai"/>
        <s v="[Draudimo rūšys].[Draudimo rūšys ir porūšiai].&amp;[2.2. Draudėjai - fiziniai asmenys]" c="2.2. Draudėjai - fiziniai asmenys"/>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Nelaimingų atsitikimų darbe draudimas]" c="3. Nelaimingų atsitikimų darbe draudimas"/>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 Motorinių transporto priemonių valdytojų civilinės atsakomybės draudimas]" c="4. Motorinių transporto priemonių valdytojų civilinės atsakomybės draudimas"/>
        <s v="[Draudimo rūšys].[Draudimo rūšys ir porūšiai].&amp;[4.1. Draudimas išgyvenimo atveju]" c="4.1. Draudimas išgyvenimo atveju"/>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Anuitetai]" c="4.2. Anuitetai"/>
        <s v="[Draudimo rūšys].[Draudimo rūšys ir porūšiai].&amp;[4.2. Vežėjų civilinės atsakomybės draudimas]" c="4.2. Vežėjų civilinės atsakomybės draudimas"/>
        <s v="[Draudimo rūšys].[Draudimo rūšys ir porūšiai].&amp;[4.3. Draudimas mirties atveju]" c="4.3. Draudimas mirties atveju"/>
        <s v="[Draudimo rūšys].[Draudimo rūšys ir porūšiai].&amp;[4.3. Geležinkelių transporto priemonių valdytojų civilinės atsakomybės draudimas]" c="4.3. Geležinkelių transporto priemonių valdytojų civilinės atsakomybės draudimas"/>
        <s v="[Draudimo rūšys].[Draudimo rūšys ir porūšiai].&amp;[4.4. Kitas gyvybės draudimas]" c="4.4. Kitas gyv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GYVYBĖS DRAUDIMAS]" c="GYVYBĖS DRAUDIMAS"/>
        <s v="[Draudimo rūšys].[Draudimo rūšys ir porūšiai].&amp;[GYVYBĖS IR NE GYVYBĖS DRAUDIMAS IŠ VISO]" c="GYVYBĖS IR NE GYVYBĖS DRAUDIMAS IŠ VISO"/>
        <s v="[Draudimo rūšys].[Draudimo rūšys ir porūšiai].&amp;[NE GYVYBĖS DRAUDIMAS]" c="NE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ėjimai iš viso, vnt.]" caption="Išmokėjimai iš viso, vnt." numFmtId="0" hierarchy="7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oneField="1">
      <fieldsUsage count="1">
        <fieldUsage x="9"/>
      </fieldsUsage>
    </cacheHierarchy>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28356483" createdVersion="8" refreshedVersion="8" minRefreshableVersion="3" recordCount="0" supportSubquery="1" supportAdvancedDrill="1" xr:uid="{F16CB14C-B1D0-41BE-8DBB-5FBED1E20D9B}">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os draudimo žaloms padengti, Eur]" caption="Išmokos draudimo žaloms padengti, Eur" numFmtId="0" hierarchy="73"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oneField="1">
      <fieldsUsage count="1">
        <fieldUsage x="9"/>
      </fieldsUsage>
    </cacheHierarchy>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30439815" createdVersion="8" refreshedVersion="8" minRefreshableVersion="3" recordCount="0" supportSubquery="1" supportAdvancedDrill="1" xr:uid="{03D9E555-7074-427C-A9DF-F22E2230D7AD}">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pasibaigus draudimo sutarties terminui, Eur]" caption="Investicinio komponento išmokėjimas pasibaigus draudimo sutarties terminui, Eur" numFmtId="0" hierarchy="77"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oneField="1">
      <fieldsUsage count="1">
        <fieldUsage x="9"/>
      </fieldsUsage>
    </cacheHierarchy>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32060185" createdVersion="8" refreshedVersion="8" minRefreshableVersion="3" recordCount="0" supportSubquery="1" supportAdvancedDrill="1" xr:uid="{49A228DC-EC7D-47FF-A57B-1CA294A19D7C}">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utraukus draudimo sutartį, Eur]" caption="Investicinio komponento išmokėjimas nutraukus draudimo sutartį, Eur" numFmtId="0" hierarchy="78"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oneField="1">
      <fieldsUsage count="1">
        <fieldUsage x="9"/>
      </fieldsUsage>
    </cacheHierarchy>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33680556" createdVersion="8" refreshedVersion="8" minRefreshableVersion="3" recordCount="0" supportSubquery="1" supportAdvancedDrill="1" xr:uid="{7F4410D0-1549-44B3-A1EF-4C25773E58BC}">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ei nutraukus, nei pasibaigus sutarčiai, Eur]" caption="Investicinio komponento išmokėjimas nei nutraukus, nei pasibaigus sutarčiai, Eur" numFmtId="0" hierarchy="7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oneField="1">
      <fieldsUsage count="1">
        <fieldUsage x="9"/>
      </fieldsUsage>
    </cacheHierarchy>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35416665" createdVersion="8" refreshedVersion="8" minRefreshableVersion="3" recordCount="0" supportSubquery="1" supportAdvancedDrill="1" xr:uid="{82BD0CD8-A8CA-400E-9337-13C40B6CD484}">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GYVYBĖS IR NE GYVYBĖS DRAUDIMAS IŠ VISO]" c="GYVYBĖS IR NE GYVYBĖS DRAUDIMAS IŠ VISO"/>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Measures].[Ataskaitinio laikotarpio pabaigoje galiojančios draudimo sutartys, vnt.]" caption="Ataskaitinio laikotarpio pabaigoje galiojančios draudimo sutartys, vnt." numFmtId="0" hierarchy="55"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7"/>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8"/>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oneField="1">
      <fieldsUsage count="1">
        <fieldUsage x="9"/>
      </fieldsUsage>
    </cacheHierarchy>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37152781" createdVersion="8" refreshedVersion="8" minRefreshableVersion="3" recordCount="0" supportSubquery="1" supportAdvancedDrill="1" xr:uid="{FD9CB62B-2359-4DC5-9C6F-8C09842DA4E8}">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Faktai].[COL].[COL]" caption="COL" numFmtId="0" hierarchy="15" level="1">
      <sharedItems containsSemiMixedTypes="0" containsString="0"/>
    </cacheField>
    <cacheField name="[Measures].[Per ataskaitinį laikotarpį nutrauktos draudimo sutartys, vnt.]" caption="Per ataskaitinį laikotarpį nutrauktos draudimo sutartys, vnt." numFmtId="0" hierarchy="54"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1"/>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2" unbalanced="0">
      <fieldsUsage count="2">
        <fieldUsage x="-1"/>
        <fieldUsage x="9"/>
      </fieldsUsage>
    </cacheHierarchy>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oneField="1">
      <fieldsUsage count="1">
        <fieldUsage x="10"/>
      </fieldsUsage>
    </cacheHierarchy>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38657405" createdVersion="8" refreshedVersion="8" minRefreshableVersion="3" recordCount="0" supportSubquery="1" supportAdvancedDrill="1" xr:uid="{C9EA89FC-B896-4F60-9B7F-CB7E49256968}">
  <cacheSource type="external" connectionId="1"/>
  <cacheFields count="10">
    <cacheField name="[Draudimo rūšys].[Draudimo rūšys ir porūšiai].[Draudimo rūšys ir porūšiai]" caption="Draudimo rūšys ir porūšiai" numFmtId="0" hierarchy="11" level="1">
      <sharedItems count="66">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 v="[Draudimo rūšys].[Draudimo rūšys ir porūšiai].&amp;[2.2.1. Mokami pagal pensijų kaupimo įstatymo sąlygas]" u="1" c="2.2.1. Mokami pagal pensijų kaupimo įstatymo sąlygas"/>
        <s v="[Draudimo rūšys].[Draudimo rūšys ir porūšiai].&amp;[2.2.2. Kiti anuitetai]" u="1" c="2.2.2. Kiti anuitetai"/>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Draudimo įmokos iš viso, Eur]" caption="Draudimo įmokos iš viso, Eur" numFmtId="0" hierarchy="57"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oneField="1">
      <fieldsUsage count="1">
        <fieldUsage x="9"/>
      </fieldsUsage>
    </cacheHierarchy>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40162037" createdVersion="8" refreshedVersion="8" minRefreshableVersion="3" recordCount="0" supportSubquery="1" supportAdvancedDrill="1" xr:uid="{7F2C807F-521F-4221-96F2-7262C57486A1}">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Draudimo įmokos vienkartinės, Eur]" caption="Draudimo įmokos vienkartinės, Eur" numFmtId="0" hierarchy="58"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oneField="1">
      <fieldsUsage count="1">
        <fieldUsage x="9"/>
      </fieldsUsage>
    </cacheHierarchy>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41550923" createdVersion="8" refreshedVersion="8" minRefreshableVersion="3" recordCount="0" supportSubquery="1" supportAdvancedDrill="1" xr:uid="{699DFF70-9DC1-45E9-9284-B9CBE3003BBB}">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Draudimo įmokos periodinės, Eur]" caption="Draudimo įmokos periodinės, Eur" numFmtId="0" hierarchy="5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oneField="1">
      <fieldsUsage count="1">
        <fieldUsage x="9"/>
      </fieldsUsage>
    </cacheHierarchy>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43634262" createdVersion="8" refreshedVersion="8" minRefreshableVersion="3" recordCount="0" supportSubquery="1" supportAdvancedDrill="1" xr:uid="{49339441-B109-4D86-AB02-58EFE3839488}">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Draudimo rūšys].[Dr_rusis].[Dr_rusis]" caption="Dr_rusis" numFmtId="0" hierarchy="9" level="1">
      <sharedItems containsSemiMixedTypes="0" containsString="0"/>
    </cacheField>
    <cacheField name="[Draudimo rūšys].[COL].[COL]" caption="COL" numFmtId="0" hierarchy="6" level="1">
      <sharedItems containsSemiMixedTypes="0" containsString="0"/>
    </cacheField>
    <cacheField name="[Measures].[Periodinės metų įmokos pagal sudarytas naujas sutartis, Eur]" caption="Periodinės metų įmokos pagal sudarytas naujas sutartis, Eur" numFmtId="0" hierarchy="127"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2" unbalanced="0">
      <fieldsUsage count="2">
        <fieldUsage x="-1"/>
        <fieldUsage x="10"/>
      </fieldsUsage>
    </cacheHierarchy>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9"/>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oneField="1">
      <fieldsUsage count="1">
        <fieldUsage x="11"/>
      </fieldsUsage>
    </cacheHierarchy>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45138887" createdVersion="8" refreshedVersion="8" minRefreshableVersion="3" recordCount="0" supportSubquery="1" supportAdvancedDrill="1" xr:uid="{A4A43E3C-1122-4B0A-A2EA-BEB766F768B4}">
  <cacheSource type="external" connectionId="1"/>
  <cacheFields count="10">
    <cacheField name="[Draudimo rūšys].[Draudimo rūšys ir porūšiai].[Draudimo rūšys ir porūšiai]" caption="Draudimo rūšys ir porūšiai" numFmtId="0" hierarchy="11" level="1">
      <sharedItems count="68">
        <s v="[Draudimo rūšys].[Draudimo rūšys ir porūšiai].&amp;[GYVYBĖS IR NE GYVYBĖS DRAUDIMAS IŠ VISO]" c="GYVYBĖS IR NE GYVYBĖS DRAUDIMAS IŠ VISO"/>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2.1. Mokami pagal pensijų kaupimo įstatymo sąlygas]" c="2.2.1. Mokami pagal pensijų kaupimo įstatymo sąlygas"/>
        <s v="[Draudimo rūšys].[Draudimo rūšys ir porūšiai].&amp;[2.3. Draudimas mirties atveju]" c="2.3. Draudimas mirties atveju"/>
        <s v="[Draudimo rūšys].[Draudimo rūšys ir porūšiai].&amp;[2.2.2. Kiti anuitetai]" c="2.2.2. Kiti anuitetai"/>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4.2.1. Mokami pagal pensijų kaupimo įstatymo sąlygas]" c="4.2.1. Mokami pagal pensijų kaupimo įstatymo sąlygas"/>
        <s v="[Draudimo rūšys].[Draudimo rūšys ir porūšiai].&amp;[4.2.2. Kiti anuitetai]" c="4.2.2. Kiti anuitetai"/>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unt="1">
        <s v="[Kalendorius].[Data_men].&amp;[2023-03-31T00:00:00]" c="2023-03-31"/>
      </sharedItems>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Kontekstas].[Apimtis].[Apimtis]" caption="Apimtis" numFmtId="0" hierarchy="24" level="1">
      <sharedItems containsSemiMixedTypes="0" containsString="0"/>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Per ataskaitinį laikotarpį sudarytos draudimo sutartys, vnt.]" caption="Per ataskaitinį laikotarpį sudarytos draudimo sutartys, vnt." numFmtId="0" hierarchy="5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6"/>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7"/>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oneField="1">
      <fieldsUsage count="1">
        <fieldUsage x="9"/>
      </fieldsUsage>
    </cacheHierarchy>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8259259257" createdVersion="8" refreshedVersion="8" minRefreshableVersion="3" recordCount="0" supportSubquery="1" supportAdvancedDrill="1" xr:uid="{41049345-976E-40F4-8CEC-4586DE63F776}">
  <cacheSource type="external" connectionId="1"/>
  <cacheFields count="10">
    <cacheField name="[Draudimo rūšys].[Draudimo rūšys ir porūšiai].[Draudimo rūšys ir porūšiai]" caption="Draudimo rūšys ir porūšiai" numFmtId="0" hierarchy="11" level="1">
      <sharedItems count="36">
        <s v="[Draudimo rūšys].[Draudimo rūšys ir porūšiai].&amp;[1. Medicininių išlaidų draudimas]" c="1. Medicininių išlaidų draudimas"/>
        <s v="[Draudimo rūšys].[Draudimo rūšys ir porūšiai].&amp;[1. Sveikatos draudimas]" c="1. Sveikatos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2. Draudimas su teise dalytis pelną]" c="2. Draudimas su teise dalytis pelną"/>
        <s v="[Draudimo rūšys].[Draudimo rūšys ir porūšiai].&amp;[2. Pajamų apsaugos draudimas]" c="2. Pajamų apsaugos draudimas"/>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Nelaimingų atsitikimų darbe draudimas]" c="3. Nelaimingų atsitikimų darbe draudimas"/>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 Motorinių transporto priemonių valdytojų civilinės atsakomybės draudimas]" c="4. Motorinių transporto priemonių valdytojų civilinės atsakomybės draudimas"/>
        <s v="[Draudimo rūšys].[Draudimo rūšys ir porūšiai].&amp;[4.1. Draudimas išgyvenimo atveju]" c="4.1. Draudimas išgyvenimo atveju"/>
        <s v="[Draudimo rūšys].[Draudimo rūšys ir porūšiai].&amp;[4.1. Sausumos transporto priemonių valdytojų civilinės atsakomybės draudimas]" c="4.1. Sausumos transporto priemonių valdytojų civilinės atsakomybės draudimas"/>
        <s v="[Draudimo rūšys].[Draudimo rūšys ir porūšiai].&amp;[4.2. Anuitetai]" c="4.2. Anuitetai"/>
        <s v="[Draudimo rūšys].[Draudimo rūšys ir porūšiai].&amp;[4.2. Vežėjų civilinės atsakomybės draudimas]" c="4.2. Vežėjų civilinės atsakomybės draudimas"/>
        <s v="[Draudimo rūšys].[Draudimo rūšys ir porūšiai].&amp;[4.3. Draudimas mirties atveju]" c="4.3. Draudimas mirties atveju"/>
        <s v="[Draudimo rūšys].[Draudimo rūšys ir porūšiai].&amp;[4.3. Geležinkelių transporto priemonių valdytojų civilinės atsakomybės draudimas]" c="4.3. Geležinkelių transporto priemonių valdytojų civilinės atsakomybės draudimas"/>
        <s v="[Draudimo rūšys].[Draudimo rūšys ir porūšiai].&amp;[4.4. Kitas gyvybės draudimas]" c="4.4. Kitas gyv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2. Geležinkelio transporto priemonių draudimas]" c="5.2. Geležinkelio transporto priemo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8. Bendrosios civilinės atsakomybės draudimas]" c="8. Bendrosios civilinės atsakomybės draudimas"/>
        <s v="[Draudimo rūšys].[Draudimo rūšys ir porūšiai].&amp;[9. Kredito ir laidavimo draudimas]" c="9. Kredito ir laidavimo draudimas"/>
        <s v="[Draudimo rūšys].[Draudimo rūšys ir porūšiai].&amp;[GYVYBĖS DRAUDIMAS]" c="GYVYBĖS DRAUDIMAS"/>
        <s v="[Draudimo rūšys].[Draudimo rūšys ir porūšiai].&amp;[GYVYBĖS IR NE GYVYBĖS DRAUDIMAS IŠ VISO]" c="GYVYBĖS IR NE GYVYBĖS DRAUDIMAS IŠ VISO"/>
        <s v="[Draudimo rūšys].[Draudimo rūšys ir porūšiai].&amp;[NE GYVYBĖS DRAUDIMAS]" c="NE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Kalendorius].[Data_men].[Data_men]" caption="Data_men" numFmtId="0" hierarchy="18" level="1">
      <sharedItems containsSemiMixedTypes="0" containsString="0"/>
    </cacheField>
    <cacheField name="[Measures].[Draudimo pajamos, Eur]" caption="Draudimo pajamos, Eur" numFmtId="0" hierarchy="6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7"/>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6"/>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8"/>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5"/>
      </fieldsUsage>
    </cacheHierarchy>
    <cacheHierarchy uniqueName="[Kontekstas].[Veikla]" caption="Veikla" attribute="1" defaultMemberUniqueName="[Kontekstas].[Veikla].[All]" allUniqueName="[Kontekstas].[Veikla].[All]" dimensionUniqueName="[Kontekstas]" displayFolder="" count="2" unbalanced="0">
      <fieldsUsage count="2">
        <fieldUsage x="-1"/>
        <fieldUsage x="4"/>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3"/>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oneField="1">
      <fieldsUsage count="1">
        <fieldUsage x="9"/>
      </fieldsUsage>
    </cacheHierarchy>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Aurelijus Tamulis" refreshedDate="46332.607942245369" createdVersion="3" refreshedVersion="8" minRefreshableVersion="3" recordCount="0" supportSubquery="1" supportAdvancedDrill="1" xr:uid="{C2B54FF6-158B-4778-B350-D50E199B86F5}">
  <cacheSource type="external" connectionId="1">
    <extLst>
      <ext xmlns:x14="http://schemas.microsoft.com/office/spreadsheetml/2009/9/main" uri="{F057638F-6D5F-4e77-A914-E7F072B9BCA8}">
        <x14:sourceConnection name="vln-v-sqlas-01_2383 DR_SA_duomenu_analize Model"/>
      </ext>
    </extLst>
  </cacheSource>
  <cacheFields count="0"/>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0" unbalanced="0"/>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cacheHierarchy uniqueName="[Draudimo rūšys].[Draudimo grupės]" caption="Draudimo grupės" attribute="1" defaultMemberUniqueName="[Draudimo rūšys].[Draudimo grupės].[All]" allUniqueName="[Draudimo rūšys].[Draudimo grupės].[All]" dimensionUniqueName="[Draudimo rūšys]" displayFolder="" count="0" unbalanced="0"/>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0" unbalanced="0"/>
    <cacheHierarchy uniqueName="[Draudimo rūšys].[Eil. nr.]" caption="Eil. nr." attribute="1" defaultMemberUniqueName="[Draudimo rūšys].[Eil. nr.].[All]" allUniqueName="[Draudimo rūšys].[Eil. nr.].[All]" dimensionUniqueName="[Draudimo rūšys]" displayFolder="" count="0" unbalanced="0"/>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cacheHierarchy uniqueName="[Kontekstas].[Veikla]" caption="Veikla" attribute="1" defaultMemberUniqueName="[Kontekstas].[Veikla].[All]" allUniqueName="[Kontekstas].[Veikla].[All]" dimensionUniqueName="[Kontekstas]" displayFolder="" count="2" unbalanced="0"/>
    <cacheHierarchy uniqueName="[Kontekstas].[Veiklos teritorija]" caption="Veiklos teritorija" attribute="1" defaultMemberUniqueName="[Kontekstas].[Veiklos teritorija].[All]" allUniqueName="[Kontekstas].[Veiklos teritorija].[All]" dimensionUniqueName="[Kontekstas]" displayFolder="" count="2" unbalanced="0"/>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extLst>
    <ext xmlns:x14="http://schemas.microsoft.com/office/spreadsheetml/2009/9/main" uri="{725AE2AE-9491-48be-B2B4-4EB974FC3084}">
      <x14:pivotCacheDefinition slicerData="1" pivotCacheId="1016203938"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3CBED66-2C71-41AC-90DE-EF297BCB0CA4}" name="DSR1" cacheId="573"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compact="0" compactData="0" multipleFieldFilters="0" rowHeaderCaption="eil.nr" colHeaderCaption="" fieldListSortAscending="1">
  <location ref="B5:Y70" firstHeaderRow="1" firstDataRow="2" firstDataCol="2" rowPageCount="1" colPageCount="1"/>
  <pivotFields count="10">
    <pivotField name="Draudimo grupės / Draudikai" compact="0" allDrilled="1" outline="0" subtotalTop="0" showAll="0" dataSourceSort="1" defaultSubtotal="0" defaultAttributeDrillState="1">
      <items count="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s>
    </pivotField>
    <pivotField axis="axisCol" compact="0" allDrilled="1" outline="0"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compact="0" allDrilled="1" outline="0" subtotalTop="0" showAll="0" dataSourceSort="1" defaultSubtotal="0" defaultAttributeDrillState="1"/>
    <pivotField axis="axisPage" compact="0" allDrilled="1" outline="0" subtotalTop="0" showAll="0" dataSourceSort="1" defaultSubtotal="0" defaultAttributeDrillState="1">
      <items count="1">
        <item x="0"/>
      </items>
    </pivotField>
    <pivotField compact="0" allDrilled="1" outline="0" subtotalTop="0" showAll="0" dataSourceSort="1" defaultSubtotal="0" defaultAttributeDrillState="1"/>
    <pivotField compact="0" allDrilled="1" outline="0" subtotalTop="0" showAll="0" dataSourceSort="1" defaultSubtotal="0" defaultAttributeDrillState="1"/>
    <pivotField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compact="0" allDrilled="1" outline="0" subtotalTop="0" showAll="0" dataSourceSort="1" defaultSubtotal="0" defaultAttributeDrillState="1"/>
    <pivotField name="Draudimo grupės / Draudikai"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compact="0" outline="0" subtotalTop="0" showAll="0" defaultSubtotal="0"/>
  </pivotFields>
  <rowFields count="2">
    <field x="6"/>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pageFields count="1">
    <pageField fld="3" hier="18" name="[Kalendorius].[Data_men].&amp;[2026-09-30T00:00:00]" cap="2026-09-30"/>
  </pageFields>
  <dataFields count="1">
    <dataField fld="9" baseField="0" baseItem="0" numFmtId="164"/>
  </dataFields>
  <formats count="189">
    <format dxfId="1337">
      <pivotArea field="0" type="button" dataOnly="0" labelOnly="1" outline="0"/>
    </format>
    <format dxfId="1338">
      <pivotArea dataOnly="0" labelOnly="1" fieldPosition="0">
        <references count="1">
          <reference field="1" count="0"/>
        </references>
      </pivotArea>
    </format>
    <format dxfId="1339">
      <pivotArea dataOnly="0" labelOnly="1" grandCol="1" outline="0" fieldPosition="0"/>
    </format>
    <format dxfId="1340">
      <pivotArea field="0" type="button" dataOnly="0" labelOnly="1" outline="0"/>
    </format>
    <format dxfId="1341">
      <pivotArea dataOnly="0" labelOnly="1" fieldPosition="0">
        <references count="1">
          <reference field="1" count="0"/>
        </references>
      </pivotArea>
    </format>
    <format dxfId="1342">
      <pivotArea dataOnly="0" labelOnly="1" grandCol="1" outline="0" fieldPosition="0"/>
    </format>
    <format dxfId="1343">
      <pivotArea field="0" type="button" dataOnly="0" labelOnly="1" outline="0"/>
    </format>
    <format dxfId="1344">
      <pivotArea dataOnly="0" labelOnly="1" fieldPosition="0">
        <references count="1">
          <reference field="1" count="0"/>
        </references>
      </pivotArea>
    </format>
    <format dxfId="1345">
      <pivotArea dataOnly="0" labelOnly="1" grandCol="1" outline="0" fieldPosition="0"/>
    </format>
    <format dxfId="1346">
      <pivotArea type="origin" dataOnly="0" labelOnly="1" outline="0" fieldPosition="0"/>
    </format>
    <format dxfId="1347">
      <pivotArea field="1" type="button" dataOnly="0" labelOnly="1" outline="0" axis="axisCol" fieldPosition="0"/>
    </format>
    <format dxfId="1348">
      <pivotArea type="topRight" dataOnly="0" labelOnly="1" outline="0" fieldPosition="0"/>
    </format>
    <format dxfId="1349">
      <pivotArea field="0" type="button" dataOnly="0" labelOnly="1" outline="0"/>
    </format>
    <format dxfId="1350">
      <pivotArea dataOnly="0" labelOnly="1" fieldPosition="0">
        <references count="1">
          <reference field="1" count="0"/>
        </references>
      </pivotArea>
    </format>
    <format dxfId="1351">
      <pivotArea dataOnly="0" labelOnly="1" grandCol="1" outline="0" fieldPosition="0"/>
    </format>
    <format dxfId="1352">
      <pivotArea field="2" type="button" dataOnly="0" labelOnly="1" outline="0"/>
    </format>
    <format dxfId="1353">
      <pivotArea outline="0" collapsedLevelsAreSubtotals="1" fieldPosition="0"/>
    </format>
    <format dxfId="1354">
      <pivotArea dataOnly="0" labelOnly="1" outline="0" fieldPosition="0">
        <references count="2">
          <reference field="6" count="1" selected="0">
            <x v="1"/>
          </reference>
          <reference field="8" count="1">
            <x v="1"/>
          </reference>
        </references>
      </pivotArea>
    </format>
    <format dxfId="1355">
      <pivotArea dataOnly="0" labelOnly="1" outline="0" fieldPosition="0">
        <references count="2">
          <reference field="6" count="1" selected="0">
            <x v="2"/>
          </reference>
          <reference field="8" count="1">
            <x v="2"/>
          </reference>
        </references>
      </pivotArea>
    </format>
    <format dxfId="1356">
      <pivotArea dataOnly="0" labelOnly="1" outline="0" fieldPosition="0">
        <references count="2">
          <reference field="6" count="1" selected="0">
            <x v="0"/>
          </reference>
          <reference field="8" count="1">
            <x v="0"/>
          </reference>
        </references>
      </pivotArea>
    </format>
    <format dxfId="1357">
      <pivotArea dataOnly="0" labelOnly="1" outline="0" fieldPosition="0">
        <references count="2">
          <reference field="6" count="1" selected="0">
            <x v="9"/>
          </reference>
          <reference field="8" count="1">
            <x v="9"/>
          </reference>
        </references>
      </pivotArea>
    </format>
    <format dxfId="1358">
      <pivotArea dataOnly="0" labelOnly="1" outline="0" fieldPosition="0">
        <references count="2">
          <reference field="6" count="1" selected="0">
            <x v="12"/>
          </reference>
          <reference field="8" count="1">
            <x v="12"/>
          </reference>
        </references>
      </pivotArea>
    </format>
    <format dxfId="1359">
      <pivotArea dataOnly="0" labelOnly="1" outline="0" fieldPosition="0">
        <references count="2">
          <reference field="6" count="1" selected="0">
            <x v="13"/>
          </reference>
          <reference field="8" count="1">
            <x v="13"/>
          </reference>
        </references>
      </pivotArea>
    </format>
    <format dxfId="1360">
      <pivotArea dataOnly="0" labelOnly="1" outline="0" fieldPosition="0">
        <references count="2">
          <reference field="6" count="1" selected="0">
            <x v="19"/>
          </reference>
          <reference field="8" count="1">
            <x v="19"/>
          </reference>
        </references>
      </pivotArea>
    </format>
    <format dxfId="1361">
      <pivotArea dataOnly="0" labelOnly="1" outline="0" fieldPosition="0">
        <references count="2">
          <reference field="6" count="1" selected="0">
            <x v="24"/>
          </reference>
          <reference field="8" count="1">
            <x v="24"/>
          </reference>
        </references>
      </pivotArea>
    </format>
    <format dxfId="1362">
      <pivotArea dataOnly="0" labelOnly="1" outline="0" fieldPosition="0">
        <references count="2">
          <reference field="6" count="1" selected="0">
            <x v="30"/>
          </reference>
          <reference field="8" count="1">
            <x v="30"/>
          </reference>
        </references>
      </pivotArea>
    </format>
    <format dxfId="1363">
      <pivotArea dataOnly="0" labelOnly="1" outline="0" fieldPosition="0">
        <references count="2">
          <reference field="6" count="1" selected="0">
            <x v="36"/>
          </reference>
          <reference field="8" count="1">
            <x v="36"/>
          </reference>
        </references>
      </pivotArea>
    </format>
    <format dxfId="1364">
      <pivotArea dataOnly="0" labelOnly="1" outline="0" fieldPosition="0">
        <references count="2">
          <reference field="6" count="1" selected="0">
            <x v="41"/>
          </reference>
          <reference field="8" count="1">
            <x v="41"/>
          </reference>
        </references>
      </pivotArea>
    </format>
    <format dxfId="1365">
      <pivotArea dataOnly="0" labelOnly="1" outline="0" fieldPosition="0">
        <references count="2">
          <reference field="6" count="1" selected="0">
            <x v="46"/>
          </reference>
          <reference field="8" count="1">
            <x v="46"/>
          </reference>
        </references>
      </pivotArea>
    </format>
    <format dxfId="1366">
      <pivotArea dataOnly="0" labelOnly="1" outline="0" fieldPosition="0">
        <references count="2">
          <reference field="6" count="1" selected="0">
            <x v="47"/>
          </reference>
          <reference field="8" count="1">
            <x v="47"/>
          </reference>
        </references>
      </pivotArea>
    </format>
    <format dxfId="1367">
      <pivotArea dataOnly="0" labelOnly="1" outline="0" fieldPosition="0">
        <references count="2">
          <reference field="6" count="1" selected="0">
            <x v="48"/>
          </reference>
          <reference field="8" count="1">
            <x v="48"/>
          </reference>
        </references>
      </pivotArea>
    </format>
    <format dxfId="1368">
      <pivotArea dataOnly="0" labelOnly="1" outline="0" fieldPosition="0">
        <references count="2">
          <reference field="6" count="1" selected="0">
            <x v="49"/>
          </reference>
          <reference field="8" count="1">
            <x v="49"/>
          </reference>
        </references>
      </pivotArea>
    </format>
    <format dxfId="1369">
      <pivotArea dataOnly="0" labelOnly="1" outline="0" fieldPosition="0">
        <references count="2">
          <reference field="6" count="1" selected="0">
            <x v="50"/>
          </reference>
          <reference field="8" count="1">
            <x v="50"/>
          </reference>
        </references>
      </pivotArea>
    </format>
    <format dxfId="1370">
      <pivotArea dataOnly="0" labelOnly="1" outline="0" fieldPosition="0">
        <references count="2">
          <reference field="6" count="1" selected="0">
            <x v="51"/>
          </reference>
          <reference field="8" count="1">
            <x v="51"/>
          </reference>
        </references>
      </pivotArea>
    </format>
    <format dxfId="1371">
      <pivotArea dataOnly="0" labelOnly="1" outline="0" fieldPosition="0">
        <references count="2">
          <reference field="6" count="1" selected="0">
            <x v="56"/>
          </reference>
          <reference field="8" count="1">
            <x v="56"/>
          </reference>
        </references>
      </pivotArea>
    </format>
    <format dxfId="1372">
      <pivotArea dataOnly="0" labelOnly="1" outline="0" fieldPosition="0">
        <references count="2">
          <reference field="6" count="1" selected="0">
            <x v="59"/>
          </reference>
          <reference field="8" count="1">
            <x v="59"/>
          </reference>
        </references>
      </pivotArea>
    </format>
    <format dxfId="1373">
      <pivotArea field="8" type="button" dataOnly="0" labelOnly="1" outline="0" axis="axisRow" fieldPosition="1"/>
    </format>
    <format dxfId="1374">
      <pivotArea field="8" type="button" dataOnly="0" labelOnly="1" outline="0" axis="axisRow" fieldPosition="1"/>
    </format>
    <format dxfId="1375">
      <pivotArea field="8" type="button" dataOnly="0" labelOnly="1" outline="0" axis="axisRow" fieldPosition="1"/>
    </format>
    <format dxfId="1376">
      <pivotArea type="all" dataOnly="0" outline="0" fieldPosition="0"/>
    </format>
    <format dxfId="1377">
      <pivotArea outline="0" collapsedLevelsAreSubtotals="1" fieldPosition="0"/>
    </format>
    <format dxfId="1378">
      <pivotArea type="origin" dataOnly="0" labelOnly="1" outline="0" fieldPosition="0"/>
    </format>
    <format dxfId="1379">
      <pivotArea field="1" type="button" dataOnly="0" labelOnly="1" outline="0" axis="axisCol" fieldPosition="0"/>
    </format>
    <format dxfId="1380">
      <pivotArea field="6" type="button" dataOnly="0" labelOnly="1" outline="0" axis="axisRow" fieldPosition="0"/>
    </format>
    <format dxfId="1381">
      <pivotArea field="8" type="button" dataOnly="0" labelOnly="1" outline="0" axis="axisRow" fieldPosition="1"/>
    </format>
    <format dxfId="1382">
      <pivotArea dataOnly="0" labelOnly="1" outline="0"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83">
      <pivotArea dataOnly="0" labelOnly="1" outline="0" fieldPosition="0">
        <references count="1">
          <reference field="6" count="14">
            <x v="50"/>
            <x v="51"/>
            <x v="52"/>
            <x v="53"/>
            <x v="54"/>
            <x v="55"/>
            <x v="56"/>
            <x v="57"/>
            <x v="58"/>
            <x v="59"/>
            <x v="60"/>
            <x v="61"/>
            <x v="62"/>
            <x v="63"/>
          </reference>
        </references>
      </pivotArea>
    </format>
    <format dxfId="1384">
      <pivotArea dataOnly="0" labelOnly="1" outline="0" fieldPosition="0">
        <references count="2">
          <reference field="6" count="1" selected="0">
            <x v="0"/>
          </reference>
          <reference field="8" count="1">
            <x v="0"/>
          </reference>
        </references>
      </pivotArea>
    </format>
    <format dxfId="1385">
      <pivotArea dataOnly="0" labelOnly="1" outline="0" fieldPosition="0">
        <references count="2">
          <reference field="6" count="1" selected="0">
            <x v="1"/>
          </reference>
          <reference field="8" count="1">
            <x v="1"/>
          </reference>
        </references>
      </pivotArea>
    </format>
    <format dxfId="1386">
      <pivotArea dataOnly="0" labelOnly="1" outline="0" fieldPosition="0">
        <references count="2">
          <reference field="6" count="1" selected="0">
            <x v="2"/>
          </reference>
          <reference field="8" count="1">
            <x v="2"/>
          </reference>
        </references>
      </pivotArea>
    </format>
    <format dxfId="1387">
      <pivotArea dataOnly="0" labelOnly="1" outline="0" fieldPosition="0">
        <references count="2">
          <reference field="6" count="1" selected="0">
            <x v="3"/>
          </reference>
          <reference field="8" count="1">
            <x v="3"/>
          </reference>
        </references>
      </pivotArea>
    </format>
    <format dxfId="1388">
      <pivotArea dataOnly="0" labelOnly="1" outline="0" fieldPosition="0">
        <references count="2">
          <reference field="6" count="1" selected="0">
            <x v="4"/>
          </reference>
          <reference field="8" count="1">
            <x v="4"/>
          </reference>
        </references>
      </pivotArea>
    </format>
    <format dxfId="1389">
      <pivotArea dataOnly="0" labelOnly="1" outline="0" fieldPosition="0">
        <references count="2">
          <reference field="6" count="1" selected="0">
            <x v="5"/>
          </reference>
          <reference field="8" count="1">
            <x v="5"/>
          </reference>
        </references>
      </pivotArea>
    </format>
    <format dxfId="1390">
      <pivotArea dataOnly="0" labelOnly="1" outline="0" fieldPosition="0">
        <references count="2">
          <reference field="6" count="1" selected="0">
            <x v="6"/>
          </reference>
          <reference field="8" count="1">
            <x v="6"/>
          </reference>
        </references>
      </pivotArea>
    </format>
    <format dxfId="1391">
      <pivotArea dataOnly="0" labelOnly="1" outline="0" fieldPosition="0">
        <references count="2">
          <reference field="6" count="1" selected="0">
            <x v="7"/>
          </reference>
          <reference field="8" count="1">
            <x v="7"/>
          </reference>
        </references>
      </pivotArea>
    </format>
    <format dxfId="1392">
      <pivotArea dataOnly="0" labelOnly="1" outline="0" fieldPosition="0">
        <references count="2">
          <reference field="6" count="1" selected="0">
            <x v="8"/>
          </reference>
          <reference field="8" count="1">
            <x v="8"/>
          </reference>
        </references>
      </pivotArea>
    </format>
    <format dxfId="1393">
      <pivotArea dataOnly="0" labelOnly="1" outline="0" fieldPosition="0">
        <references count="2">
          <reference field="6" count="1" selected="0">
            <x v="9"/>
          </reference>
          <reference field="8" count="1">
            <x v="9"/>
          </reference>
        </references>
      </pivotArea>
    </format>
    <format dxfId="1394">
      <pivotArea dataOnly="0" labelOnly="1" outline="0" fieldPosition="0">
        <references count="2">
          <reference field="6" count="1" selected="0">
            <x v="10"/>
          </reference>
          <reference field="8" count="1">
            <x v="10"/>
          </reference>
        </references>
      </pivotArea>
    </format>
    <format dxfId="1395">
      <pivotArea dataOnly="0" labelOnly="1" outline="0" fieldPosition="0">
        <references count="2">
          <reference field="6" count="1" selected="0">
            <x v="11"/>
          </reference>
          <reference field="8" count="1">
            <x v="11"/>
          </reference>
        </references>
      </pivotArea>
    </format>
    <format dxfId="1396">
      <pivotArea dataOnly="0" labelOnly="1" outline="0" fieldPosition="0">
        <references count="2">
          <reference field="6" count="1" selected="0">
            <x v="12"/>
          </reference>
          <reference field="8" count="1">
            <x v="12"/>
          </reference>
        </references>
      </pivotArea>
    </format>
    <format dxfId="1397">
      <pivotArea dataOnly="0" labelOnly="1" outline="0" fieldPosition="0">
        <references count="2">
          <reference field="6" count="1" selected="0">
            <x v="13"/>
          </reference>
          <reference field="8" count="1">
            <x v="13"/>
          </reference>
        </references>
      </pivotArea>
    </format>
    <format dxfId="1398">
      <pivotArea dataOnly="0" labelOnly="1" outline="0" fieldPosition="0">
        <references count="2">
          <reference field="6" count="1" selected="0">
            <x v="14"/>
          </reference>
          <reference field="8" count="1">
            <x v="14"/>
          </reference>
        </references>
      </pivotArea>
    </format>
    <format dxfId="1399">
      <pivotArea dataOnly="0" labelOnly="1" outline="0" fieldPosition="0">
        <references count="2">
          <reference field="6" count="1" selected="0">
            <x v="15"/>
          </reference>
          <reference field="8" count="1">
            <x v="15"/>
          </reference>
        </references>
      </pivotArea>
    </format>
    <format dxfId="1400">
      <pivotArea dataOnly="0" labelOnly="1" outline="0" fieldPosition="0">
        <references count="2">
          <reference field="6" count="1" selected="0">
            <x v="16"/>
          </reference>
          <reference field="8" count="1">
            <x v="16"/>
          </reference>
        </references>
      </pivotArea>
    </format>
    <format dxfId="1401">
      <pivotArea dataOnly="0" labelOnly="1" outline="0" fieldPosition="0">
        <references count="2">
          <reference field="6" count="1" selected="0">
            <x v="17"/>
          </reference>
          <reference field="8" count="1">
            <x v="17"/>
          </reference>
        </references>
      </pivotArea>
    </format>
    <format dxfId="1402">
      <pivotArea dataOnly="0" labelOnly="1" outline="0" fieldPosition="0">
        <references count="2">
          <reference field="6" count="1" selected="0">
            <x v="18"/>
          </reference>
          <reference field="8" count="1">
            <x v="18"/>
          </reference>
        </references>
      </pivotArea>
    </format>
    <format dxfId="1403">
      <pivotArea dataOnly="0" labelOnly="1" outline="0" fieldPosition="0">
        <references count="2">
          <reference field="6" count="1" selected="0">
            <x v="19"/>
          </reference>
          <reference field="8" count="1">
            <x v="19"/>
          </reference>
        </references>
      </pivotArea>
    </format>
    <format dxfId="1404">
      <pivotArea dataOnly="0" labelOnly="1" outline="0" fieldPosition="0">
        <references count="2">
          <reference field="6" count="1" selected="0">
            <x v="20"/>
          </reference>
          <reference field="8" count="1">
            <x v="20"/>
          </reference>
        </references>
      </pivotArea>
    </format>
    <format dxfId="1405">
      <pivotArea dataOnly="0" labelOnly="1" outline="0" fieldPosition="0">
        <references count="2">
          <reference field="6" count="1" selected="0">
            <x v="21"/>
          </reference>
          <reference field="8" count="1">
            <x v="21"/>
          </reference>
        </references>
      </pivotArea>
    </format>
    <format dxfId="1406">
      <pivotArea dataOnly="0" labelOnly="1" outline="0" fieldPosition="0">
        <references count="2">
          <reference field="6" count="1" selected="0">
            <x v="22"/>
          </reference>
          <reference field="8" count="1">
            <x v="22"/>
          </reference>
        </references>
      </pivotArea>
    </format>
    <format dxfId="1407">
      <pivotArea dataOnly="0" labelOnly="1" outline="0" fieldPosition="0">
        <references count="2">
          <reference field="6" count="1" selected="0">
            <x v="23"/>
          </reference>
          <reference field="8" count="1">
            <x v="23"/>
          </reference>
        </references>
      </pivotArea>
    </format>
    <format dxfId="1408">
      <pivotArea dataOnly="0" labelOnly="1" outline="0" fieldPosition="0">
        <references count="2">
          <reference field="6" count="1" selected="0">
            <x v="24"/>
          </reference>
          <reference field="8" count="1">
            <x v="24"/>
          </reference>
        </references>
      </pivotArea>
    </format>
    <format dxfId="1409">
      <pivotArea dataOnly="0" labelOnly="1" outline="0" fieldPosition="0">
        <references count="2">
          <reference field="6" count="1" selected="0">
            <x v="25"/>
          </reference>
          <reference field="8" count="1">
            <x v="25"/>
          </reference>
        </references>
      </pivotArea>
    </format>
    <format dxfId="1410">
      <pivotArea dataOnly="0" labelOnly="1" outline="0" fieldPosition="0">
        <references count="2">
          <reference field="6" count="1" selected="0">
            <x v="26"/>
          </reference>
          <reference field="8" count="1">
            <x v="26"/>
          </reference>
        </references>
      </pivotArea>
    </format>
    <format dxfId="1411">
      <pivotArea dataOnly="0" labelOnly="1" outline="0" fieldPosition="0">
        <references count="2">
          <reference field="6" count="1" selected="0">
            <x v="27"/>
          </reference>
          <reference field="8" count="1">
            <x v="27"/>
          </reference>
        </references>
      </pivotArea>
    </format>
    <format dxfId="1412">
      <pivotArea dataOnly="0" labelOnly="1" outline="0" fieldPosition="0">
        <references count="2">
          <reference field="6" count="1" selected="0">
            <x v="28"/>
          </reference>
          <reference field="8" count="1">
            <x v="28"/>
          </reference>
        </references>
      </pivotArea>
    </format>
    <format dxfId="1413">
      <pivotArea dataOnly="0" labelOnly="1" outline="0" fieldPosition="0">
        <references count="2">
          <reference field="6" count="1" selected="0">
            <x v="29"/>
          </reference>
          <reference field="8" count="1">
            <x v="29"/>
          </reference>
        </references>
      </pivotArea>
    </format>
    <format dxfId="1414">
      <pivotArea dataOnly="0" labelOnly="1" outline="0" fieldPosition="0">
        <references count="2">
          <reference field="6" count="1" selected="0">
            <x v="30"/>
          </reference>
          <reference field="8" count="1">
            <x v="30"/>
          </reference>
        </references>
      </pivotArea>
    </format>
    <format dxfId="1415">
      <pivotArea dataOnly="0" labelOnly="1" outline="0" fieldPosition="0">
        <references count="2">
          <reference field="6" count="1" selected="0">
            <x v="31"/>
          </reference>
          <reference field="8" count="1">
            <x v="31"/>
          </reference>
        </references>
      </pivotArea>
    </format>
    <format dxfId="1416">
      <pivotArea dataOnly="0" labelOnly="1" outline="0" fieldPosition="0">
        <references count="2">
          <reference field="6" count="1" selected="0">
            <x v="32"/>
          </reference>
          <reference field="8" count="1">
            <x v="32"/>
          </reference>
        </references>
      </pivotArea>
    </format>
    <format dxfId="1417">
      <pivotArea dataOnly="0" labelOnly="1" outline="0" fieldPosition="0">
        <references count="2">
          <reference field="6" count="1" selected="0">
            <x v="33"/>
          </reference>
          <reference field="8" count="1">
            <x v="33"/>
          </reference>
        </references>
      </pivotArea>
    </format>
    <format dxfId="1418">
      <pivotArea dataOnly="0" labelOnly="1" outline="0" fieldPosition="0">
        <references count="2">
          <reference field="6" count="1" selected="0">
            <x v="34"/>
          </reference>
          <reference field="8" count="1">
            <x v="34"/>
          </reference>
        </references>
      </pivotArea>
    </format>
    <format dxfId="1419">
      <pivotArea dataOnly="0" labelOnly="1" outline="0" fieldPosition="0">
        <references count="2">
          <reference field="6" count="1" selected="0">
            <x v="35"/>
          </reference>
          <reference field="8" count="1">
            <x v="35"/>
          </reference>
        </references>
      </pivotArea>
    </format>
    <format dxfId="1420">
      <pivotArea dataOnly="0" labelOnly="1" outline="0" fieldPosition="0">
        <references count="2">
          <reference field="6" count="1" selected="0">
            <x v="36"/>
          </reference>
          <reference field="8" count="1">
            <x v="36"/>
          </reference>
        </references>
      </pivotArea>
    </format>
    <format dxfId="1421">
      <pivotArea dataOnly="0" labelOnly="1" outline="0" fieldPosition="0">
        <references count="2">
          <reference field="6" count="1" selected="0">
            <x v="37"/>
          </reference>
          <reference field="8" count="1">
            <x v="37"/>
          </reference>
        </references>
      </pivotArea>
    </format>
    <format dxfId="1422">
      <pivotArea dataOnly="0" labelOnly="1" outline="0" fieldPosition="0">
        <references count="2">
          <reference field="6" count="1" selected="0">
            <x v="38"/>
          </reference>
          <reference field="8" count="1">
            <x v="38"/>
          </reference>
        </references>
      </pivotArea>
    </format>
    <format dxfId="1423">
      <pivotArea dataOnly="0" labelOnly="1" outline="0" fieldPosition="0">
        <references count="2">
          <reference field="6" count="1" selected="0">
            <x v="39"/>
          </reference>
          <reference field="8" count="1">
            <x v="39"/>
          </reference>
        </references>
      </pivotArea>
    </format>
    <format dxfId="1424">
      <pivotArea dataOnly="0" labelOnly="1" outline="0" fieldPosition="0">
        <references count="2">
          <reference field="6" count="1" selected="0">
            <x v="40"/>
          </reference>
          <reference field="8" count="1">
            <x v="40"/>
          </reference>
        </references>
      </pivotArea>
    </format>
    <format dxfId="1425">
      <pivotArea dataOnly="0" labelOnly="1" outline="0" fieldPosition="0">
        <references count="2">
          <reference field="6" count="1" selected="0">
            <x v="41"/>
          </reference>
          <reference field="8" count="1">
            <x v="41"/>
          </reference>
        </references>
      </pivotArea>
    </format>
    <format dxfId="1426">
      <pivotArea dataOnly="0" labelOnly="1" outline="0" fieldPosition="0">
        <references count="2">
          <reference field="6" count="1" selected="0">
            <x v="42"/>
          </reference>
          <reference field="8" count="1">
            <x v="42"/>
          </reference>
        </references>
      </pivotArea>
    </format>
    <format dxfId="1427">
      <pivotArea dataOnly="0" labelOnly="1" outline="0" fieldPosition="0">
        <references count="2">
          <reference field="6" count="1" selected="0">
            <x v="43"/>
          </reference>
          <reference field="8" count="1">
            <x v="43"/>
          </reference>
        </references>
      </pivotArea>
    </format>
    <format dxfId="1428">
      <pivotArea dataOnly="0" labelOnly="1" outline="0" fieldPosition="0">
        <references count="2">
          <reference field="6" count="1" selected="0">
            <x v="44"/>
          </reference>
          <reference field="8" count="1">
            <x v="44"/>
          </reference>
        </references>
      </pivotArea>
    </format>
    <format dxfId="1429">
      <pivotArea dataOnly="0" labelOnly="1" outline="0" fieldPosition="0">
        <references count="2">
          <reference field="6" count="1" selected="0">
            <x v="45"/>
          </reference>
          <reference field="8" count="1">
            <x v="45"/>
          </reference>
        </references>
      </pivotArea>
    </format>
    <format dxfId="1430">
      <pivotArea dataOnly="0" labelOnly="1" outline="0" fieldPosition="0">
        <references count="2">
          <reference field="6" count="1" selected="0">
            <x v="46"/>
          </reference>
          <reference field="8" count="1">
            <x v="46"/>
          </reference>
        </references>
      </pivotArea>
    </format>
    <format dxfId="1431">
      <pivotArea dataOnly="0" labelOnly="1" outline="0" fieldPosition="0">
        <references count="2">
          <reference field="6" count="1" selected="0">
            <x v="47"/>
          </reference>
          <reference field="8" count="1">
            <x v="47"/>
          </reference>
        </references>
      </pivotArea>
    </format>
    <format dxfId="1432">
      <pivotArea dataOnly="0" labelOnly="1" outline="0" fieldPosition="0">
        <references count="2">
          <reference field="6" count="1" selected="0">
            <x v="48"/>
          </reference>
          <reference field="8" count="1">
            <x v="48"/>
          </reference>
        </references>
      </pivotArea>
    </format>
    <format dxfId="1433">
      <pivotArea dataOnly="0" labelOnly="1" outline="0" fieldPosition="0">
        <references count="2">
          <reference field="6" count="1" selected="0">
            <x v="49"/>
          </reference>
          <reference field="8" count="1">
            <x v="49"/>
          </reference>
        </references>
      </pivotArea>
    </format>
    <format dxfId="1434">
      <pivotArea dataOnly="0" labelOnly="1" outline="0" fieldPosition="0">
        <references count="2">
          <reference field="6" count="1" selected="0">
            <x v="50"/>
          </reference>
          <reference field="8" count="1">
            <x v="50"/>
          </reference>
        </references>
      </pivotArea>
    </format>
    <format dxfId="1435">
      <pivotArea dataOnly="0" labelOnly="1" outline="0" fieldPosition="0">
        <references count="2">
          <reference field="6" count="1" selected="0">
            <x v="51"/>
          </reference>
          <reference field="8" count="1">
            <x v="51"/>
          </reference>
        </references>
      </pivotArea>
    </format>
    <format dxfId="1436">
      <pivotArea dataOnly="0" labelOnly="1" outline="0" fieldPosition="0">
        <references count="2">
          <reference field="6" count="1" selected="0">
            <x v="52"/>
          </reference>
          <reference field="8" count="1">
            <x v="52"/>
          </reference>
        </references>
      </pivotArea>
    </format>
    <format dxfId="1437">
      <pivotArea dataOnly="0" labelOnly="1" outline="0" fieldPosition="0">
        <references count="2">
          <reference field="6" count="1" selected="0">
            <x v="53"/>
          </reference>
          <reference field="8" count="1">
            <x v="53"/>
          </reference>
        </references>
      </pivotArea>
    </format>
    <format dxfId="1438">
      <pivotArea dataOnly="0" labelOnly="1" outline="0" fieldPosition="0">
        <references count="2">
          <reference field="6" count="1" selected="0">
            <x v="54"/>
          </reference>
          <reference field="8" count="1">
            <x v="54"/>
          </reference>
        </references>
      </pivotArea>
    </format>
    <format dxfId="1439">
      <pivotArea dataOnly="0" labelOnly="1" outline="0" fieldPosition="0">
        <references count="2">
          <reference field="6" count="1" selected="0">
            <x v="55"/>
          </reference>
          <reference field="8" count="1">
            <x v="55"/>
          </reference>
        </references>
      </pivotArea>
    </format>
    <format dxfId="1440">
      <pivotArea dataOnly="0" labelOnly="1" outline="0" fieldPosition="0">
        <references count="2">
          <reference field="6" count="1" selected="0">
            <x v="56"/>
          </reference>
          <reference field="8" count="1">
            <x v="56"/>
          </reference>
        </references>
      </pivotArea>
    </format>
    <format dxfId="1441">
      <pivotArea dataOnly="0" labelOnly="1" outline="0" fieldPosition="0">
        <references count="2">
          <reference field="6" count="1" selected="0">
            <x v="57"/>
          </reference>
          <reference field="8" count="1">
            <x v="57"/>
          </reference>
        </references>
      </pivotArea>
    </format>
    <format dxfId="1442">
      <pivotArea dataOnly="0" labelOnly="1" outline="0" fieldPosition="0">
        <references count="2">
          <reference field="6" count="1" selected="0">
            <x v="58"/>
          </reference>
          <reference field="8" count="1">
            <x v="58"/>
          </reference>
        </references>
      </pivotArea>
    </format>
    <format dxfId="1443">
      <pivotArea dataOnly="0" labelOnly="1" outline="0" fieldPosition="0">
        <references count="2">
          <reference field="6" count="1" selected="0">
            <x v="59"/>
          </reference>
          <reference field="8" count="1">
            <x v="59"/>
          </reference>
        </references>
      </pivotArea>
    </format>
    <format dxfId="1444">
      <pivotArea dataOnly="0" labelOnly="1" outline="0" fieldPosition="0">
        <references count="2">
          <reference field="6" count="1" selected="0">
            <x v="60"/>
          </reference>
          <reference field="8" count="1">
            <x v="60"/>
          </reference>
        </references>
      </pivotArea>
    </format>
    <format dxfId="1445">
      <pivotArea dataOnly="0" labelOnly="1" outline="0" fieldPosition="0">
        <references count="2">
          <reference field="6" count="1" selected="0">
            <x v="61"/>
          </reference>
          <reference field="8" count="1">
            <x v="61"/>
          </reference>
        </references>
      </pivotArea>
    </format>
    <format dxfId="1446">
      <pivotArea dataOnly="0" labelOnly="1" outline="0" fieldPosition="0">
        <references count="2">
          <reference field="6" count="1" selected="0">
            <x v="62"/>
          </reference>
          <reference field="8" count="1">
            <x v="62"/>
          </reference>
        </references>
      </pivotArea>
    </format>
    <format dxfId="1447">
      <pivotArea dataOnly="0" labelOnly="1" outline="0" fieldPosition="0">
        <references count="2">
          <reference field="6" count="1" selected="0">
            <x v="63"/>
          </reference>
          <reference field="8" count="1">
            <x v="63"/>
          </reference>
        </references>
      </pivotArea>
    </format>
    <format dxfId="1448">
      <pivotArea dataOnly="0" labelOnly="1" outline="0" fieldPosition="0">
        <references count="1">
          <reference field="1" count="0"/>
        </references>
      </pivotArea>
    </format>
    <format dxfId="1449">
      <pivotArea dataOnly="0" labelOnly="1" grandCol="1" outline="0" fieldPosition="0"/>
    </format>
    <format dxfId="1450">
      <pivotArea field="6" type="button" dataOnly="0" labelOnly="1" outline="0" axis="axisRow" fieldPosition="0"/>
    </format>
    <format dxfId="1451">
      <pivotArea type="all" dataOnly="0" outline="0" fieldPosition="0"/>
    </format>
    <format dxfId="1452">
      <pivotArea outline="0" collapsedLevelsAreSubtotals="1" fieldPosition="0"/>
    </format>
    <format dxfId="1453">
      <pivotArea type="origin" dataOnly="0" labelOnly="1" outline="0" fieldPosition="0"/>
    </format>
    <format dxfId="1454">
      <pivotArea field="1" type="button" dataOnly="0" labelOnly="1" outline="0" axis="axisCol" fieldPosition="0"/>
    </format>
    <format dxfId="1455">
      <pivotArea type="topRight" dataOnly="0" labelOnly="1" outline="0" fieldPosition="0"/>
    </format>
    <format dxfId="1456">
      <pivotArea field="6" type="button" dataOnly="0" labelOnly="1" outline="0" axis="axisRow" fieldPosition="0"/>
    </format>
    <format dxfId="1457">
      <pivotArea field="8" type="button" dataOnly="0" labelOnly="1" outline="0" axis="axisRow" fieldPosition="1"/>
    </format>
    <format dxfId="1458">
      <pivotArea dataOnly="0" labelOnly="1" outline="0"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459">
      <pivotArea dataOnly="0" labelOnly="1" outline="0" fieldPosition="0">
        <references count="1">
          <reference field="6" count="14">
            <x v="50"/>
            <x v="51"/>
            <x v="52"/>
            <x v="53"/>
            <x v="54"/>
            <x v="55"/>
            <x v="56"/>
            <x v="57"/>
            <x v="58"/>
            <x v="59"/>
            <x v="60"/>
            <x v="61"/>
            <x v="62"/>
            <x v="63"/>
          </reference>
        </references>
      </pivotArea>
    </format>
    <format dxfId="1460">
      <pivotArea dataOnly="0" labelOnly="1" outline="0" fieldPosition="0">
        <references count="2">
          <reference field="6" count="1" selected="0">
            <x v="0"/>
          </reference>
          <reference field="8" count="1">
            <x v="0"/>
          </reference>
        </references>
      </pivotArea>
    </format>
    <format dxfId="1461">
      <pivotArea dataOnly="0" labelOnly="1" outline="0" fieldPosition="0">
        <references count="2">
          <reference field="6" count="1" selected="0">
            <x v="1"/>
          </reference>
          <reference field="8" count="1">
            <x v="1"/>
          </reference>
        </references>
      </pivotArea>
    </format>
    <format dxfId="1462">
      <pivotArea dataOnly="0" labelOnly="1" outline="0" fieldPosition="0">
        <references count="2">
          <reference field="6" count="1" selected="0">
            <x v="2"/>
          </reference>
          <reference field="8" count="1">
            <x v="2"/>
          </reference>
        </references>
      </pivotArea>
    </format>
    <format dxfId="1463">
      <pivotArea dataOnly="0" labelOnly="1" outline="0" fieldPosition="0">
        <references count="2">
          <reference field="6" count="1" selected="0">
            <x v="3"/>
          </reference>
          <reference field="8" count="1">
            <x v="3"/>
          </reference>
        </references>
      </pivotArea>
    </format>
    <format dxfId="1464">
      <pivotArea dataOnly="0" labelOnly="1" outline="0" fieldPosition="0">
        <references count="2">
          <reference field="6" count="1" selected="0">
            <x v="4"/>
          </reference>
          <reference field="8" count="1">
            <x v="4"/>
          </reference>
        </references>
      </pivotArea>
    </format>
    <format dxfId="1465">
      <pivotArea dataOnly="0" labelOnly="1" outline="0" fieldPosition="0">
        <references count="2">
          <reference field="6" count="1" selected="0">
            <x v="5"/>
          </reference>
          <reference field="8" count="1">
            <x v="5"/>
          </reference>
        </references>
      </pivotArea>
    </format>
    <format dxfId="1466">
      <pivotArea dataOnly="0" labelOnly="1" outline="0" fieldPosition="0">
        <references count="2">
          <reference field="6" count="1" selected="0">
            <x v="6"/>
          </reference>
          <reference field="8" count="1">
            <x v="6"/>
          </reference>
        </references>
      </pivotArea>
    </format>
    <format dxfId="1467">
      <pivotArea dataOnly="0" labelOnly="1" outline="0" fieldPosition="0">
        <references count="2">
          <reference field="6" count="1" selected="0">
            <x v="7"/>
          </reference>
          <reference field="8" count="1">
            <x v="7"/>
          </reference>
        </references>
      </pivotArea>
    </format>
    <format dxfId="1468">
      <pivotArea dataOnly="0" labelOnly="1" outline="0" fieldPosition="0">
        <references count="2">
          <reference field="6" count="1" selected="0">
            <x v="8"/>
          </reference>
          <reference field="8" count="1">
            <x v="8"/>
          </reference>
        </references>
      </pivotArea>
    </format>
    <format dxfId="1469">
      <pivotArea dataOnly="0" labelOnly="1" outline="0" fieldPosition="0">
        <references count="2">
          <reference field="6" count="1" selected="0">
            <x v="9"/>
          </reference>
          <reference field="8" count="1">
            <x v="9"/>
          </reference>
        </references>
      </pivotArea>
    </format>
    <format dxfId="1470">
      <pivotArea dataOnly="0" labelOnly="1" outline="0" fieldPosition="0">
        <references count="2">
          <reference field="6" count="1" selected="0">
            <x v="10"/>
          </reference>
          <reference field="8" count="1">
            <x v="10"/>
          </reference>
        </references>
      </pivotArea>
    </format>
    <format dxfId="1471">
      <pivotArea dataOnly="0" labelOnly="1" outline="0" fieldPosition="0">
        <references count="2">
          <reference field="6" count="1" selected="0">
            <x v="11"/>
          </reference>
          <reference field="8" count="1">
            <x v="11"/>
          </reference>
        </references>
      </pivotArea>
    </format>
    <format dxfId="1472">
      <pivotArea dataOnly="0" labelOnly="1" outline="0" fieldPosition="0">
        <references count="2">
          <reference field="6" count="1" selected="0">
            <x v="12"/>
          </reference>
          <reference field="8" count="1">
            <x v="12"/>
          </reference>
        </references>
      </pivotArea>
    </format>
    <format dxfId="1473">
      <pivotArea dataOnly="0" labelOnly="1" outline="0" fieldPosition="0">
        <references count="2">
          <reference field="6" count="1" selected="0">
            <x v="13"/>
          </reference>
          <reference field="8" count="1">
            <x v="13"/>
          </reference>
        </references>
      </pivotArea>
    </format>
    <format dxfId="1474">
      <pivotArea dataOnly="0" labelOnly="1" outline="0" fieldPosition="0">
        <references count="2">
          <reference field="6" count="1" selected="0">
            <x v="14"/>
          </reference>
          <reference field="8" count="1">
            <x v="14"/>
          </reference>
        </references>
      </pivotArea>
    </format>
    <format dxfId="1475">
      <pivotArea dataOnly="0" labelOnly="1" outline="0" fieldPosition="0">
        <references count="2">
          <reference field="6" count="1" selected="0">
            <x v="15"/>
          </reference>
          <reference field="8" count="1">
            <x v="15"/>
          </reference>
        </references>
      </pivotArea>
    </format>
    <format dxfId="1476">
      <pivotArea dataOnly="0" labelOnly="1" outline="0" fieldPosition="0">
        <references count="2">
          <reference field="6" count="1" selected="0">
            <x v="16"/>
          </reference>
          <reference field="8" count="1">
            <x v="16"/>
          </reference>
        </references>
      </pivotArea>
    </format>
    <format dxfId="1477">
      <pivotArea dataOnly="0" labelOnly="1" outline="0" fieldPosition="0">
        <references count="2">
          <reference field="6" count="1" selected="0">
            <x v="17"/>
          </reference>
          <reference field="8" count="1">
            <x v="17"/>
          </reference>
        </references>
      </pivotArea>
    </format>
    <format dxfId="1478">
      <pivotArea dataOnly="0" labelOnly="1" outline="0" fieldPosition="0">
        <references count="2">
          <reference field="6" count="1" selected="0">
            <x v="18"/>
          </reference>
          <reference field="8" count="1">
            <x v="18"/>
          </reference>
        </references>
      </pivotArea>
    </format>
    <format dxfId="1479">
      <pivotArea dataOnly="0" labelOnly="1" outline="0" fieldPosition="0">
        <references count="2">
          <reference field="6" count="1" selected="0">
            <x v="19"/>
          </reference>
          <reference field="8" count="1">
            <x v="19"/>
          </reference>
        </references>
      </pivotArea>
    </format>
    <format dxfId="1480">
      <pivotArea dataOnly="0" labelOnly="1" outline="0" fieldPosition="0">
        <references count="2">
          <reference field="6" count="1" selected="0">
            <x v="20"/>
          </reference>
          <reference field="8" count="1">
            <x v="20"/>
          </reference>
        </references>
      </pivotArea>
    </format>
    <format dxfId="1481">
      <pivotArea dataOnly="0" labelOnly="1" outline="0" fieldPosition="0">
        <references count="2">
          <reference field="6" count="1" selected="0">
            <x v="21"/>
          </reference>
          <reference field="8" count="1">
            <x v="21"/>
          </reference>
        </references>
      </pivotArea>
    </format>
    <format dxfId="1482">
      <pivotArea dataOnly="0" labelOnly="1" outline="0" fieldPosition="0">
        <references count="2">
          <reference field="6" count="1" selected="0">
            <x v="22"/>
          </reference>
          <reference field="8" count="1">
            <x v="22"/>
          </reference>
        </references>
      </pivotArea>
    </format>
    <format dxfId="1483">
      <pivotArea dataOnly="0" labelOnly="1" outline="0" fieldPosition="0">
        <references count="2">
          <reference field="6" count="1" selected="0">
            <x v="23"/>
          </reference>
          <reference field="8" count="1">
            <x v="23"/>
          </reference>
        </references>
      </pivotArea>
    </format>
    <format dxfId="1484">
      <pivotArea dataOnly="0" labelOnly="1" outline="0" fieldPosition="0">
        <references count="2">
          <reference field="6" count="1" selected="0">
            <x v="24"/>
          </reference>
          <reference field="8" count="1">
            <x v="24"/>
          </reference>
        </references>
      </pivotArea>
    </format>
    <format dxfId="1485">
      <pivotArea dataOnly="0" labelOnly="1" outline="0" fieldPosition="0">
        <references count="2">
          <reference field="6" count="1" selected="0">
            <x v="25"/>
          </reference>
          <reference field="8" count="1">
            <x v="25"/>
          </reference>
        </references>
      </pivotArea>
    </format>
    <format dxfId="1486">
      <pivotArea dataOnly="0" labelOnly="1" outline="0" fieldPosition="0">
        <references count="2">
          <reference field="6" count="1" selected="0">
            <x v="26"/>
          </reference>
          <reference field="8" count="1">
            <x v="26"/>
          </reference>
        </references>
      </pivotArea>
    </format>
    <format dxfId="1487">
      <pivotArea dataOnly="0" labelOnly="1" outline="0" fieldPosition="0">
        <references count="2">
          <reference field="6" count="1" selected="0">
            <x v="27"/>
          </reference>
          <reference field="8" count="1">
            <x v="27"/>
          </reference>
        </references>
      </pivotArea>
    </format>
    <format dxfId="1488">
      <pivotArea dataOnly="0" labelOnly="1" outline="0" fieldPosition="0">
        <references count="2">
          <reference field="6" count="1" selected="0">
            <x v="28"/>
          </reference>
          <reference field="8" count="1">
            <x v="28"/>
          </reference>
        </references>
      </pivotArea>
    </format>
    <format dxfId="1489">
      <pivotArea dataOnly="0" labelOnly="1" outline="0" fieldPosition="0">
        <references count="2">
          <reference field="6" count="1" selected="0">
            <x v="29"/>
          </reference>
          <reference field="8" count="1">
            <x v="29"/>
          </reference>
        </references>
      </pivotArea>
    </format>
    <format dxfId="1490">
      <pivotArea dataOnly="0" labelOnly="1" outline="0" fieldPosition="0">
        <references count="2">
          <reference field="6" count="1" selected="0">
            <x v="30"/>
          </reference>
          <reference field="8" count="1">
            <x v="30"/>
          </reference>
        </references>
      </pivotArea>
    </format>
    <format dxfId="1491">
      <pivotArea dataOnly="0" labelOnly="1" outline="0" fieldPosition="0">
        <references count="2">
          <reference field="6" count="1" selected="0">
            <x v="31"/>
          </reference>
          <reference field="8" count="1">
            <x v="31"/>
          </reference>
        </references>
      </pivotArea>
    </format>
    <format dxfId="1492">
      <pivotArea dataOnly="0" labelOnly="1" outline="0" fieldPosition="0">
        <references count="2">
          <reference field="6" count="1" selected="0">
            <x v="32"/>
          </reference>
          <reference field="8" count="1">
            <x v="32"/>
          </reference>
        </references>
      </pivotArea>
    </format>
    <format dxfId="1493">
      <pivotArea dataOnly="0" labelOnly="1" outline="0" fieldPosition="0">
        <references count="2">
          <reference field="6" count="1" selected="0">
            <x v="33"/>
          </reference>
          <reference field="8" count="1">
            <x v="33"/>
          </reference>
        </references>
      </pivotArea>
    </format>
    <format dxfId="1494">
      <pivotArea dataOnly="0" labelOnly="1" outline="0" fieldPosition="0">
        <references count="2">
          <reference field="6" count="1" selected="0">
            <x v="34"/>
          </reference>
          <reference field="8" count="1">
            <x v="34"/>
          </reference>
        </references>
      </pivotArea>
    </format>
    <format dxfId="1495">
      <pivotArea dataOnly="0" labelOnly="1" outline="0" fieldPosition="0">
        <references count="2">
          <reference field="6" count="1" selected="0">
            <x v="35"/>
          </reference>
          <reference field="8" count="1">
            <x v="35"/>
          </reference>
        </references>
      </pivotArea>
    </format>
    <format dxfId="1496">
      <pivotArea dataOnly="0" labelOnly="1" outline="0" fieldPosition="0">
        <references count="2">
          <reference field="6" count="1" selected="0">
            <x v="36"/>
          </reference>
          <reference field="8" count="1">
            <x v="36"/>
          </reference>
        </references>
      </pivotArea>
    </format>
    <format dxfId="1497">
      <pivotArea dataOnly="0" labelOnly="1" outline="0" fieldPosition="0">
        <references count="2">
          <reference field="6" count="1" selected="0">
            <x v="37"/>
          </reference>
          <reference field="8" count="1">
            <x v="37"/>
          </reference>
        </references>
      </pivotArea>
    </format>
    <format dxfId="1498">
      <pivotArea dataOnly="0" labelOnly="1" outline="0" fieldPosition="0">
        <references count="2">
          <reference field="6" count="1" selected="0">
            <x v="38"/>
          </reference>
          <reference field="8" count="1">
            <x v="38"/>
          </reference>
        </references>
      </pivotArea>
    </format>
    <format dxfId="1499">
      <pivotArea dataOnly="0" labelOnly="1" outline="0" fieldPosition="0">
        <references count="2">
          <reference field="6" count="1" selected="0">
            <x v="39"/>
          </reference>
          <reference field="8" count="1">
            <x v="39"/>
          </reference>
        </references>
      </pivotArea>
    </format>
    <format dxfId="1500">
      <pivotArea dataOnly="0" labelOnly="1" outline="0" fieldPosition="0">
        <references count="2">
          <reference field="6" count="1" selected="0">
            <x v="40"/>
          </reference>
          <reference field="8" count="1">
            <x v="40"/>
          </reference>
        </references>
      </pivotArea>
    </format>
    <format dxfId="1501">
      <pivotArea dataOnly="0" labelOnly="1" outline="0" fieldPosition="0">
        <references count="2">
          <reference field="6" count="1" selected="0">
            <x v="41"/>
          </reference>
          <reference field="8" count="1">
            <x v="41"/>
          </reference>
        </references>
      </pivotArea>
    </format>
    <format dxfId="1502">
      <pivotArea dataOnly="0" labelOnly="1" outline="0" fieldPosition="0">
        <references count="2">
          <reference field="6" count="1" selected="0">
            <x v="42"/>
          </reference>
          <reference field="8" count="1">
            <x v="42"/>
          </reference>
        </references>
      </pivotArea>
    </format>
    <format dxfId="1503">
      <pivotArea dataOnly="0" labelOnly="1" outline="0" fieldPosition="0">
        <references count="2">
          <reference field="6" count="1" selected="0">
            <x v="43"/>
          </reference>
          <reference field="8" count="1">
            <x v="43"/>
          </reference>
        </references>
      </pivotArea>
    </format>
    <format dxfId="1504">
      <pivotArea dataOnly="0" labelOnly="1" outline="0" fieldPosition="0">
        <references count="2">
          <reference field="6" count="1" selected="0">
            <x v="44"/>
          </reference>
          <reference field="8" count="1">
            <x v="44"/>
          </reference>
        </references>
      </pivotArea>
    </format>
    <format dxfId="1505">
      <pivotArea dataOnly="0" labelOnly="1" outline="0" fieldPosition="0">
        <references count="2">
          <reference field="6" count="1" selected="0">
            <x v="45"/>
          </reference>
          <reference field="8" count="1">
            <x v="45"/>
          </reference>
        </references>
      </pivotArea>
    </format>
    <format dxfId="1506">
      <pivotArea dataOnly="0" labelOnly="1" outline="0" fieldPosition="0">
        <references count="2">
          <reference field="6" count="1" selected="0">
            <x v="46"/>
          </reference>
          <reference field="8" count="1">
            <x v="46"/>
          </reference>
        </references>
      </pivotArea>
    </format>
    <format dxfId="1507">
      <pivotArea dataOnly="0" labelOnly="1" outline="0" fieldPosition="0">
        <references count="2">
          <reference field="6" count="1" selected="0">
            <x v="47"/>
          </reference>
          <reference field="8" count="1">
            <x v="47"/>
          </reference>
        </references>
      </pivotArea>
    </format>
    <format dxfId="1508">
      <pivotArea dataOnly="0" labelOnly="1" outline="0" fieldPosition="0">
        <references count="2">
          <reference field="6" count="1" selected="0">
            <x v="48"/>
          </reference>
          <reference field="8" count="1">
            <x v="48"/>
          </reference>
        </references>
      </pivotArea>
    </format>
    <format dxfId="1509">
      <pivotArea dataOnly="0" labelOnly="1" outline="0" fieldPosition="0">
        <references count="2">
          <reference field="6" count="1" selected="0">
            <x v="49"/>
          </reference>
          <reference field="8" count="1">
            <x v="49"/>
          </reference>
        </references>
      </pivotArea>
    </format>
    <format dxfId="1510">
      <pivotArea dataOnly="0" labelOnly="1" outline="0" fieldPosition="0">
        <references count="2">
          <reference field="6" count="1" selected="0">
            <x v="50"/>
          </reference>
          <reference field="8" count="1">
            <x v="50"/>
          </reference>
        </references>
      </pivotArea>
    </format>
    <format dxfId="1511">
      <pivotArea dataOnly="0" labelOnly="1" outline="0" fieldPosition="0">
        <references count="2">
          <reference field="6" count="1" selected="0">
            <x v="51"/>
          </reference>
          <reference field="8" count="1">
            <x v="51"/>
          </reference>
        </references>
      </pivotArea>
    </format>
    <format dxfId="1512">
      <pivotArea dataOnly="0" labelOnly="1" outline="0" fieldPosition="0">
        <references count="2">
          <reference field="6" count="1" selected="0">
            <x v="52"/>
          </reference>
          <reference field="8" count="1">
            <x v="52"/>
          </reference>
        </references>
      </pivotArea>
    </format>
    <format dxfId="1513">
      <pivotArea dataOnly="0" labelOnly="1" outline="0" fieldPosition="0">
        <references count="2">
          <reference field="6" count="1" selected="0">
            <x v="53"/>
          </reference>
          <reference field="8" count="1">
            <x v="53"/>
          </reference>
        </references>
      </pivotArea>
    </format>
    <format dxfId="1514">
      <pivotArea dataOnly="0" labelOnly="1" outline="0" fieldPosition="0">
        <references count="2">
          <reference field="6" count="1" selected="0">
            <x v="54"/>
          </reference>
          <reference field="8" count="1">
            <x v="54"/>
          </reference>
        </references>
      </pivotArea>
    </format>
    <format dxfId="1515">
      <pivotArea dataOnly="0" labelOnly="1" outline="0" fieldPosition="0">
        <references count="2">
          <reference field="6" count="1" selected="0">
            <x v="55"/>
          </reference>
          <reference field="8" count="1">
            <x v="55"/>
          </reference>
        </references>
      </pivotArea>
    </format>
    <format dxfId="1516">
      <pivotArea dataOnly="0" labelOnly="1" outline="0" fieldPosition="0">
        <references count="2">
          <reference field="6" count="1" selected="0">
            <x v="56"/>
          </reference>
          <reference field="8" count="1">
            <x v="56"/>
          </reference>
        </references>
      </pivotArea>
    </format>
    <format dxfId="1517">
      <pivotArea dataOnly="0" labelOnly="1" outline="0" fieldPosition="0">
        <references count="2">
          <reference field="6" count="1" selected="0">
            <x v="57"/>
          </reference>
          <reference field="8" count="1">
            <x v="57"/>
          </reference>
        </references>
      </pivotArea>
    </format>
    <format dxfId="1518">
      <pivotArea dataOnly="0" labelOnly="1" outline="0" fieldPosition="0">
        <references count="2">
          <reference field="6" count="1" selected="0">
            <x v="58"/>
          </reference>
          <reference field="8" count="1">
            <x v="58"/>
          </reference>
        </references>
      </pivotArea>
    </format>
    <format dxfId="1519">
      <pivotArea dataOnly="0" labelOnly="1" outline="0" fieldPosition="0">
        <references count="2">
          <reference field="6" count="1" selected="0">
            <x v="59"/>
          </reference>
          <reference field="8" count="1">
            <x v="59"/>
          </reference>
        </references>
      </pivotArea>
    </format>
    <format dxfId="1520">
      <pivotArea dataOnly="0" labelOnly="1" outline="0" fieldPosition="0">
        <references count="2">
          <reference field="6" count="1" selected="0">
            <x v="60"/>
          </reference>
          <reference field="8" count="1">
            <x v="60"/>
          </reference>
        </references>
      </pivotArea>
    </format>
    <format dxfId="1521">
      <pivotArea dataOnly="0" labelOnly="1" outline="0" fieldPosition="0">
        <references count="2">
          <reference field="6" count="1" selected="0">
            <x v="61"/>
          </reference>
          <reference field="8" count="1">
            <x v="61"/>
          </reference>
        </references>
      </pivotArea>
    </format>
    <format dxfId="1522">
      <pivotArea dataOnly="0" labelOnly="1" outline="0" fieldPosition="0">
        <references count="2">
          <reference field="6" count="1" selected="0">
            <x v="62"/>
          </reference>
          <reference field="8" count="1">
            <x v="62"/>
          </reference>
        </references>
      </pivotArea>
    </format>
    <format dxfId="1523">
      <pivotArea dataOnly="0" labelOnly="1" outline="0" fieldPosition="0">
        <references count="2">
          <reference field="6" count="1" selected="0">
            <x v="63"/>
          </reference>
          <reference field="8" count="1">
            <x v="63"/>
          </reference>
        </references>
      </pivotArea>
    </format>
    <format dxfId="1524">
      <pivotArea dataOnly="0" labelOnly="1" outline="0" fieldPosition="0">
        <references count="1">
          <reference field="1" count="0"/>
        </references>
      </pivotArea>
    </format>
    <format dxfId="1525">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69977BD-4D3D-4829-B67B-E837BF58059E}" name="DSR2" cacheId="567"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rowPageCount="1" colPageCount="1"/>
  <pivotFields count="10">
    <pivotField name="Draudimo grupės / Draudikai" allDrilled="1"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xis="axisPage"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8"/>
    <field x="7"/>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pageFields count="1">
    <pageField fld="3" hier="18" name="[Kalendorius].[Data_men].&amp;[2026-09-30T00:00:00]" cap="2026-09-30"/>
  </pageFields>
  <dataFields count="1">
    <dataField fld="9" baseField="0" baseItem="0" numFmtId="164"/>
  </dataFields>
  <formats count="118">
    <format dxfId="1219">
      <pivotArea field="0" type="button" dataOnly="0" labelOnly="1" outline="0"/>
    </format>
    <format dxfId="1220">
      <pivotArea dataOnly="0" labelOnly="1" fieldPosition="0">
        <references count="1">
          <reference field="1" count="0"/>
        </references>
      </pivotArea>
    </format>
    <format dxfId="1221">
      <pivotArea dataOnly="0" labelOnly="1" grandCol="1" outline="0" fieldPosition="0"/>
    </format>
    <format dxfId="1222">
      <pivotArea field="0" type="button" dataOnly="0" labelOnly="1" outline="0"/>
    </format>
    <format dxfId="1223">
      <pivotArea dataOnly="0" labelOnly="1" fieldPosition="0">
        <references count="1">
          <reference field="1" count="0"/>
        </references>
      </pivotArea>
    </format>
    <format dxfId="1224">
      <pivotArea dataOnly="0" labelOnly="1" grandCol="1" outline="0" fieldPosition="0"/>
    </format>
    <format dxfId="1225">
      <pivotArea field="0" type="button" dataOnly="0" labelOnly="1" outline="0"/>
    </format>
    <format dxfId="1226">
      <pivotArea dataOnly="0" labelOnly="1" fieldPosition="0">
        <references count="1">
          <reference field="1" count="0"/>
        </references>
      </pivotArea>
    </format>
    <format dxfId="1227">
      <pivotArea dataOnly="0" labelOnly="1" grandCol="1" outline="0" fieldPosition="0"/>
    </format>
    <format dxfId="1228">
      <pivotArea type="origin" dataOnly="0" labelOnly="1" outline="0" fieldPosition="0"/>
    </format>
    <format dxfId="1229">
      <pivotArea field="1" type="button" dataOnly="0" labelOnly="1" outline="0" axis="axisCol" fieldPosition="0"/>
    </format>
    <format dxfId="1230">
      <pivotArea type="topRight" dataOnly="0" labelOnly="1" outline="0" fieldPosition="0"/>
    </format>
    <format dxfId="1231">
      <pivotArea field="0" type="button" dataOnly="0" labelOnly="1" outline="0"/>
    </format>
    <format dxfId="1232">
      <pivotArea dataOnly="0" labelOnly="1" fieldPosition="0">
        <references count="1">
          <reference field="1" count="0"/>
        </references>
      </pivotArea>
    </format>
    <format dxfId="1233">
      <pivotArea dataOnly="0" labelOnly="1" grandCol="1" outline="0" fieldPosition="0"/>
    </format>
    <format dxfId="1234">
      <pivotArea field="2" type="button" dataOnly="0" labelOnly="1" outline="0"/>
    </format>
    <format dxfId="1235">
      <pivotArea outline="0" collapsedLevelsAreSubtotals="1" fieldPosition="0"/>
    </format>
    <format dxfId="1236">
      <pivotArea outline="0" collapsedLevelsAreSubtotals="1" fieldPosition="0"/>
    </format>
    <format dxfId="1237">
      <pivotArea field="7" type="button" dataOnly="0" labelOnly="1" outline="0" axis="axisRow" fieldPosition="1"/>
    </format>
    <format dxfId="1238">
      <pivotArea field="7" type="button" dataOnly="0" labelOnly="1" outline="0" axis="axisRow" fieldPosition="1"/>
    </format>
    <format dxfId="1239">
      <pivotArea field="7" type="button" dataOnly="0" labelOnly="1" outline="0" axis="axisRow" fieldPosition="1"/>
    </format>
    <format dxfId="1240">
      <pivotArea dataOnly="0" labelOnly="1" fieldPosition="0">
        <references count="2">
          <reference field="7" count="1">
            <x v="0"/>
          </reference>
          <reference field="8" count="1" selected="0">
            <x v="0"/>
          </reference>
        </references>
      </pivotArea>
    </format>
    <format dxfId="1241">
      <pivotArea dataOnly="0" labelOnly="1" fieldPosition="0">
        <references count="2">
          <reference field="7" count="1">
            <x v="1"/>
          </reference>
          <reference field="8" count="1" selected="0">
            <x v="1"/>
          </reference>
        </references>
      </pivotArea>
    </format>
    <format dxfId="1242">
      <pivotArea dataOnly="0" labelOnly="1" fieldPosition="0">
        <references count="2">
          <reference field="7" count="1">
            <x v="2"/>
          </reference>
          <reference field="8" count="1" selected="0">
            <x v="2"/>
          </reference>
        </references>
      </pivotArea>
    </format>
    <format dxfId="1243">
      <pivotArea dataOnly="0" labelOnly="1" fieldPosition="0">
        <references count="2">
          <reference field="7" count="1">
            <x v="9"/>
          </reference>
          <reference field="8" count="1" selected="0">
            <x v="9"/>
          </reference>
        </references>
      </pivotArea>
    </format>
    <format dxfId="1244">
      <pivotArea dataOnly="0" labelOnly="1" fieldPosition="0">
        <references count="2">
          <reference field="7" count="1">
            <x v="12"/>
          </reference>
          <reference field="8" count="1" selected="0">
            <x v="12"/>
          </reference>
        </references>
      </pivotArea>
    </format>
    <format dxfId="1245">
      <pivotArea dataOnly="0" labelOnly="1" fieldPosition="0">
        <references count="2">
          <reference field="7" count="1">
            <x v="13"/>
          </reference>
          <reference field="8" count="1" selected="0">
            <x v="13"/>
          </reference>
        </references>
      </pivotArea>
    </format>
    <format dxfId="1246">
      <pivotArea dataOnly="0" labelOnly="1" fieldPosition="0">
        <references count="2">
          <reference field="7" count="1">
            <x v="19"/>
          </reference>
          <reference field="8" count="1" selected="0">
            <x v="19"/>
          </reference>
        </references>
      </pivotArea>
    </format>
    <format dxfId="1247">
      <pivotArea dataOnly="0" labelOnly="1" fieldPosition="0">
        <references count="2">
          <reference field="7" count="1">
            <x v="24"/>
          </reference>
          <reference field="8" count="1" selected="0">
            <x v="24"/>
          </reference>
        </references>
      </pivotArea>
    </format>
    <format dxfId="1248">
      <pivotArea dataOnly="0" labelOnly="1" fieldPosition="0">
        <references count="2">
          <reference field="7" count="1">
            <x v="30"/>
          </reference>
          <reference field="8" count="1" selected="0">
            <x v="30"/>
          </reference>
        </references>
      </pivotArea>
    </format>
    <format dxfId="1249">
      <pivotArea dataOnly="0" labelOnly="1" fieldPosition="0">
        <references count="2">
          <reference field="7" count="1">
            <x v="36"/>
          </reference>
          <reference field="8" count="1" selected="0">
            <x v="36"/>
          </reference>
        </references>
      </pivotArea>
    </format>
    <format dxfId="1250">
      <pivotArea dataOnly="0" labelOnly="1" fieldPosition="0">
        <references count="2">
          <reference field="7" count="1">
            <x v="41"/>
          </reference>
          <reference field="8" count="1" selected="0">
            <x v="41"/>
          </reference>
        </references>
      </pivotArea>
    </format>
    <format dxfId="1251">
      <pivotArea dataOnly="0" labelOnly="1" fieldPosition="0">
        <references count="2">
          <reference field="7" count="1">
            <x v="46"/>
          </reference>
          <reference field="8" count="1" selected="0">
            <x v="46"/>
          </reference>
        </references>
      </pivotArea>
    </format>
    <format dxfId="1252">
      <pivotArea dataOnly="0" labelOnly="1" fieldPosition="0">
        <references count="2">
          <reference field="7" count="1">
            <x v="47"/>
          </reference>
          <reference field="8" count="1" selected="0">
            <x v="47"/>
          </reference>
        </references>
      </pivotArea>
    </format>
    <format dxfId="1253">
      <pivotArea dataOnly="0" labelOnly="1" fieldPosition="0">
        <references count="2">
          <reference field="7" count="1">
            <x v="48"/>
          </reference>
          <reference field="8" count="1" selected="0">
            <x v="48"/>
          </reference>
        </references>
      </pivotArea>
    </format>
    <format dxfId="1254">
      <pivotArea dataOnly="0" labelOnly="1" fieldPosition="0">
        <references count="2">
          <reference field="7" count="1">
            <x v="49"/>
          </reference>
          <reference field="8" count="1" selected="0">
            <x v="49"/>
          </reference>
        </references>
      </pivotArea>
    </format>
    <format dxfId="1255">
      <pivotArea dataOnly="0" labelOnly="1" fieldPosition="0">
        <references count="2">
          <reference field="7" count="1">
            <x v="50"/>
          </reference>
          <reference field="8" count="1" selected="0">
            <x v="50"/>
          </reference>
        </references>
      </pivotArea>
    </format>
    <format dxfId="1256">
      <pivotArea dataOnly="0" labelOnly="1" fieldPosition="0">
        <references count="2">
          <reference field="7" count="1">
            <x v="51"/>
          </reference>
          <reference field="8" count="1" selected="0">
            <x v="51"/>
          </reference>
        </references>
      </pivotArea>
    </format>
    <format dxfId="1257">
      <pivotArea dataOnly="0" labelOnly="1" fieldPosition="0">
        <references count="2">
          <reference field="7" count="1">
            <x v="56"/>
          </reference>
          <reference field="8" count="1" selected="0">
            <x v="56"/>
          </reference>
        </references>
      </pivotArea>
    </format>
    <format dxfId="1258">
      <pivotArea dataOnly="0" labelOnly="1" fieldPosition="0">
        <references count="2">
          <reference field="7" count="1">
            <x v="59"/>
          </reference>
          <reference field="8" count="1" selected="0">
            <x v="59"/>
          </reference>
        </references>
      </pivotArea>
    </format>
    <format dxfId="1259">
      <pivotArea dataOnly="0" labelOnly="1" outline="0" fieldPosition="0">
        <references count="1">
          <reference field="3" count="0"/>
        </references>
      </pivotArea>
    </format>
    <format dxfId="1260">
      <pivotArea field="3" type="button" dataOnly="0" labelOnly="1" outline="0" axis="axisPage" fieldPosition="0"/>
    </format>
    <format dxfId="1261">
      <pivotArea field="8" type="button" dataOnly="0" labelOnly="1" outline="0" axis="axisRow" fieldPosition="0"/>
    </format>
    <format dxfId="1262">
      <pivotArea type="all" dataOnly="0" outline="0" fieldPosition="0"/>
    </format>
    <format dxfId="1263">
      <pivotArea outline="0" collapsedLevelsAreSubtotals="1" fieldPosition="0"/>
    </format>
    <format dxfId="1264">
      <pivotArea type="origin" dataOnly="0" labelOnly="1" outline="0" fieldPosition="0"/>
    </format>
    <format dxfId="1265">
      <pivotArea field="1" type="button" dataOnly="0" labelOnly="1" outline="0" axis="axisCol" fieldPosition="0"/>
    </format>
    <format dxfId="1266">
      <pivotArea type="topRight" dataOnly="0" labelOnly="1" outline="0" fieldPosition="0"/>
    </format>
    <format dxfId="1267">
      <pivotArea field="8" type="button" dataOnly="0" labelOnly="1" outline="0" axis="axisRow" fieldPosition="0"/>
    </format>
    <format dxfId="1268">
      <pivotArea field="7" type="button" dataOnly="0" labelOnly="1" outline="0" axis="axisRow" fieldPosition="1"/>
    </format>
    <format dxfId="1269">
      <pivotArea dataOnly="0" labelOnly="1"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70">
      <pivotArea dataOnly="0" labelOnly="1" fieldPosition="0">
        <references count="1">
          <reference field="8" count="14">
            <x v="50"/>
            <x v="51"/>
            <x v="52"/>
            <x v="53"/>
            <x v="54"/>
            <x v="55"/>
            <x v="56"/>
            <x v="57"/>
            <x v="58"/>
            <x v="59"/>
            <x v="60"/>
            <x v="61"/>
            <x v="62"/>
            <x v="63"/>
          </reference>
        </references>
      </pivotArea>
    </format>
    <format dxfId="1271">
      <pivotArea dataOnly="0" labelOnly="1" fieldPosition="0">
        <references count="2">
          <reference field="7" count="1">
            <x v="0"/>
          </reference>
          <reference field="8" count="1" selected="0">
            <x v="0"/>
          </reference>
        </references>
      </pivotArea>
    </format>
    <format dxfId="1272">
      <pivotArea dataOnly="0" labelOnly="1" fieldPosition="0">
        <references count="2">
          <reference field="7" count="1">
            <x v="1"/>
          </reference>
          <reference field="8" count="1" selected="0">
            <x v="1"/>
          </reference>
        </references>
      </pivotArea>
    </format>
    <format dxfId="1273">
      <pivotArea dataOnly="0" labelOnly="1" fieldPosition="0">
        <references count="2">
          <reference field="7" count="1">
            <x v="2"/>
          </reference>
          <reference field="8" count="1" selected="0">
            <x v="2"/>
          </reference>
        </references>
      </pivotArea>
    </format>
    <format dxfId="1274">
      <pivotArea dataOnly="0" labelOnly="1" fieldPosition="0">
        <references count="2">
          <reference field="7" count="1">
            <x v="3"/>
          </reference>
          <reference field="8" count="1" selected="0">
            <x v="3"/>
          </reference>
        </references>
      </pivotArea>
    </format>
    <format dxfId="1275">
      <pivotArea dataOnly="0" labelOnly="1" fieldPosition="0">
        <references count="2">
          <reference field="7" count="1">
            <x v="4"/>
          </reference>
          <reference field="8" count="1" selected="0">
            <x v="4"/>
          </reference>
        </references>
      </pivotArea>
    </format>
    <format dxfId="1276">
      <pivotArea dataOnly="0" labelOnly="1" fieldPosition="0">
        <references count="2">
          <reference field="7" count="1">
            <x v="5"/>
          </reference>
          <reference field="8" count="1" selected="0">
            <x v="5"/>
          </reference>
        </references>
      </pivotArea>
    </format>
    <format dxfId="1277">
      <pivotArea dataOnly="0" labelOnly="1" fieldPosition="0">
        <references count="2">
          <reference field="7" count="1">
            <x v="6"/>
          </reference>
          <reference field="8" count="1" selected="0">
            <x v="6"/>
          </reference>
        </references>
      </pivotArea>
    </format>
    <format dxfId="1278">
      <pivotArea dataOnly="0" labelOnly="1" fieldPosition="0">
        <references count="2">
          <reference field="7" count="1">
            <x v="7"/>
          </reference>
          <reference field="8" count="1" selected="0">
            <x v="7"/>
          </reference>
        </references>
      </pivotArea>
    </format>
    <format dxfId="1279">
      <pivotArea dataOnly="0" labelOnly="1" fieldPosition="0">
        <references count="2">
          <reference field="7" count="1">
            <x v="8"/>
          </reference>
          <reference field="8" count="1" selected="0">
            <x v="8"/>
          </reference>
        </references>
      </pivotArea>
    </format>
    <format dxfId="1280">
      <pivotArea dataOnly="0" labelOnly="1" fieldPosition="0">
        <references count="2">
          <reference field="7" count="1">
            <x v="9"/>
          </reference>
          <reference field="8" count="1" selected="0">
            <x v="9"/>
          </reference>
        </references>
      </pivotArea>
    </format>
    <format dxfId="1281">
      <pivotArea dataOnly="0" labelOnly="1" fieldPosition="0">
        <references count="2">
          <reference field="7" count="1">
            <x v="10"/>
          </reference>
          <reference field="8" count="1" selected="0">
            <x v="10"/>
          </reference>
        </references>
      </pivotArea>
    </format>
    <format dxfId="1282">
      <pivotArea dataOnly="0" labelOnly="1" fieldPosition="0">
        <references count="2">
          <reference field="7" count="1">
            <x v="11"/>
          </reference>
          <reference field="8" count="1" selected="0">
            <x v="11"/>
          </reference>
        </references>
      </pivotArea>
    </format>
    <format dxfId="1283">
      <pivotArea dataOnly="0" labelOnly="1" fieldPosition="0">
        <references count="2">
          <reference field="7" count="1">
            <x v="12"/>
          </reference>
          <reference field="8" count="1" selected="0">
            <x v="12"/>
          </reference>
        </references>
      </pivotArea>
    </format>
    <format dxfId="1284">
      <pivotArea dataOnly="0" labelOnly="1" fieldPosition="0">
        <references count="2">
          <reference field="7" count="1">
            <x v="13"/>
          </reference>
          <reference field="8" count="1" selected="0">
            <x v="13"/>
          </reference>
        </references>
      </pivotArea>
    </format>
    <format dxfId="1285">
      <pivotArea dataOnly="0" labelOnly="1" fieldPosition="0">
        <references count="2">
          <reference field="7" count="1">
            <x v="14"/>
          </reference>
          <reference field="8" count="1" selected="0">
            <x v="14"/>
          </reference>
        </references>
      </pivotArea>
    </format>
    <format dxfId="1286">
      <pivotArea dataOnly="0" labelOnly="1" fieldPosition="0">
        <references count="2">
          <reference field="7" count="1">
            <x v="15"/>
          </reference>
          <reference field="8" count="1" selected="0">
            <x v="15"/>
          </reference>
        </references>
      </pivotArea>
    </format>
    <format dxfId="1287">
      <pivotArea dataOnly="0" labelOnly="1" fieldPosition="0">
        <references count="2">
          <reference field="7" count="1">
            <x v="16"/>
          </reference>
          <reference field="8" count="1" selected="0">
            <x v="16"/>
          </reference>
        </references>
      </pivotArea>
    </format>
    <format dxfId="1288">
      <pivotArea dataOnly="0" labelOnly="1" fieldPosition="0">
        <references count="2">
          <reference field="7" count="1">
            <x v="17"/>
          </reference>
          <reference field="8" count="1" selected="0">
            <x v="17"/>
          </reference>
        </references>
      </pivotArea>
    </format>
    <format dxfId="1289">
      <pivotArea dataOnly="0" labelOnly="1" fieldPosition="0">
        <references count="2">
          <reference field="7" count="1">
            <x v="18"/>
          </reference>
          <reference field="8" count="1" selected="0">
            <x v="18"/>
          </reference>
        </references>
      </pivotArea>
    </format>
    <format dxfId="1290">
      <pivotArea dataOnly="0" labelOnly="1" fieldPosition="0">
        <references count="2">
          <reference field="7" count="1">
            <x v="19"/>
          </reference>
          <reference field="8" count="1" selected="0">
            <x v="19"/>
          </reference>
        </references>
      </pivotArea>
    </format>
    <format dxfId="1291">
      <pivotArea dataOnly="0" labelOnly="1" fieldPosition="0">
        <references count="2">
          <reference field="7" count="1">
            <x v="20"/>
          </reference>
          <reference field="8" count="1" selected="0">
            <x v="20"/>
          </reference>
        </references>
      </pivotArea>
    </format>
    <format dxfId="1292">
      <pivotArea dataOnly="0" labelOnly="1" fieldPosition="0">
        <references count="2">
          <reference field="7" count="1">
            <x v="21"/>
          </reference>
          <reference field="8" count="1" selected="0">
            <x v="21"/>
          </reference>
        </references>
      </pivotArea>
    </format>
    <format dxfId="1293">
      <pivotArea dataOnly="0" labelOnly="1" fieldPosition="0">
        <references count="2">
          <reference field="7" count="1">
            <x v="22"/>
          </reference>
          <reference field="8" count="1" selected="0">
            <x v="22"/>
          </reference>
        </references>
      </pivotArea>
    </format>
    <format dxfId="1294">
      <pivotArea dataOnly="0" labelOnly="1" fieldPosition="0">
        <references count="2">
          <reference field="7" count="1">
            <x v="23"/>
          </reference>
          <reference field="8" count="1" selected="0">
            <x v="23"/>
          </reference>
        </references>
      </pivotArea>
    </format>
    <format dxfId="1295">
      <pivotArea dataOnly="0" labelOnly="1" fieldPosition="0">
        <references count="2">
          <reference field="7" count="1">
            <x v="24"/>
          </reference>
          <reference field="8" count="1" selected="0">
            <x v="24"/>
          </reference>
        </references>
      </pivotArea>
    </format>
    <format dxfId="1296">
      <pivotArea dataOnly="0" labelOnly="1" fieldPosition="0">
        <references count="2">
          <reference field="7" count="1">
            <x v="25"/>
          </reference>
          <reference field="8" count="1" selected="0">
            <x v="25"/>
          </reference>
        </references>
      </pivotArea>
    </format>
    <format dxfId="1297">
      <pivotArea dataOnly="0" labelOnly="1" fieldPosition="0">
        <references count="2">
          <reference field="7" count="1">
            <x v="26"/>
          </reference>
          <reference field="8" count="1" selected="0">
            <x v="26"/>
          </reference>
        </references>
      </pivotArea>
    </format>
    <format dxfId="1298">
      <pivotArea dataOnly="0" labelOnly="1" fieldPosition="0">
        <references count="2">
          <reference field="7" count="1">
            <x v="27"/>
          </reference>
          <reference field="8" count="1" selected="0">
            <x v="27"/>
          </reference>
        </references>
      </pivotArea>
    </format>
    <format dxfId="1299">
      <pivotArea dataOnly="0" labelOnly="1" fieldPosition="0">
        <references count="2">
          <reference field="7" count="1">
            <x v="28"/>
          </reference>
          <reference field="8" count="1" selected="0">
            <x v="28"/>
          </reference>
        </references>
      </pivotArea>
    </format>
    <format dxfId="1300">
      <pivotArea dataOnly="0" labelOnly="1" fieldPosition="0">
        <references count="2">
          <reference field="7" count="1">
            <x v="29"/>
          </reference>
          <reference field="8" count="1" selected="0">
            <x v="29"/>
          </reference>
        </references>
      </pivotArea>
    </format>
    <format dxfId="1301">
      <pivotArea dataOnly="0" labelOnly="1" fieldPosition="0">
        <references count="2">
          <reference field="7" count="1">
            <x v="30"/>
          </reference>
          <reference field="8" count="1" selected="0">
            <x v="30"/>
          </reference>
        </references>
      </pivotArea>
    </format>
    <format dxfId="1302">
      <pivotArea dataOnly="0" labelOnly="1" fieldPosition="0">
        <references count="2">
          <reference field="7" count="1">
            <x v="31"/>
          </reference>
          <reference field="8" count="1" selected="0">
            <x v="31"/>
          </reference>
        </references>
      </pivotArea>
    </format>
    <format dxfId="1303">
      <pivotArea dataOnly="0" labelOnly="1" fieldPosition="0">
        <references count="2">
          <reference field="7" count="1">
            <x v="32"/>
          </reference>
          <reference field="8" count="1" selected="0">
            <x v="32"/>
          </reference>
        </references>
      </pivotArea>
    </format>
    <format dxfId="1304">
      <pivotArea dataOnly="0" labelOnly="1" fieldPosition="0">
        <references count="2">
          <reference field="7" count="1">
            <x v="33"/>
          </reference>
          <reference field="8" count="1" selected="0">
            <x v="33"/>
          </reference>
        </references>
      </pivotArea>
    </format>
    <format dxfId="1305">
      <pivotArea dataOnly="0" labelOnly="1" fieldPosition="0">
        <references count="2">
          <reference field="7" count="1">
            <x v="34"/>
          </reference>
          <reference field="8" count="1" selected="0">
            <x v="34"/>
          </reference>
        </references>
      </pivotArea>
    </format>
    <format dxfId="1306">
      <pivotArea dataOnly="0" labelOnly="1" fieldPosition="0">
        <references count="2">
          <reference field="7" count="1">
            <x v="35"/>
          </reference>
          <reference field="8" count="1" selected="0">
            <x v="35"/>
          </reference>
        </references>
      </pivotArea>
    </format>
    <format dxfId="1307">
      <pivotArea dataOnly="0" labelOnly="1" fieldPosition="0">
        <references count="2">
          <reference field="7" count="1">
            <x v="36"/>
          </reference>
          <reference field="8" count="1" selected="0">
            <x v="36"/>
          </reference>
        </references>
      </pivotArea>
    </format>
    <format dxfId="1308">
      <pivotArea dataOnly="0" labelOnly="1" fieldPosition="0">
        <references count="2">
          <reference field="7" count="1">
            <x v="37"/>
          </reference>
          <reference field="8" count="1" selected="0">
            <x v="37"/>
          </reference>
        </references>
      </pivotArea>
    </format>
    <format dxfId="1309">
      <pivotArea dataOnly="0" labelOnly="1" fieldPosition="0">
        <references count="2">
          <reference field="7" count="1">
            <x v="38"/>
          </reference>
          <reference field="8" count="1" selected="0">
            <x v="38"/>
          </reference>
        </references>
      </pivotArea>
    </format>
    <format dxfId="1310">
      <pivotArea dataOnly="0" labelOnly="1" fieldPosition="0">
        <references count="2">
          <reference field="7" count="1">
            <x v="39"/>
          </reference>
          <reference field="8" count="1" selected="0">
            <x v="39"/>
          </reference>
        </references>
      </pivotArea>
    </format>
    <format dxfId="1311">
      <pivotArea dataOnly="0" labelOnly="1" fieldPosition="0">
        <references count="2">
          <reference field="7" count="1">
            <x v="40"/>
          </reference>
          <reference field="8" count="1" selected="0">
            <x v="40"/>
          </reference>
        </references>
      </pivotArea>
    </format>
    <format dxfId="1312">
      <pivotArea dataOnly="0" labelOnly="1" fieldPosition="0">
        <references count="2">
          <reference field="7" count="1">
            <x v="41"/>
          </reference>
          <reference field="8" count="1" selected="0">
            <x v="41"/>
          </reference>
        </references>
      </pivotArea>
    </format>
    <format dxfId="1313">
      <pivotArea dataOnly="0" labelOnly="1" fieldPosition="0">
        <references count="2">
          <reference field="7" count="1">
            <x v="42"/>
          </reference>
          <reference field="8" count="1" selected="0">
            <x v="42"/>
          </reference>
        </references>
      </pivotArea>
    </format>
    <format dxfId="1314">
      <pivotArea dataOnly="0" labelOnly="1" fieldPosition="0">
        <references count="2">
          <reference field="7" count="1">
            <x v="43"/>
          </reference>
          <reference field="8" count="1" selected="0">
            <x v="43"/>
          </reference>
        </references>
      </pivotArea>
    </format>
    <format dxfId="1315">
      <pivotArea dataOnly="0" labelOnly="1" fieldPosition="0">
        <references count="2">
          <reference field="7" count="1">
            <x v="44"/>
          </reference>
          <reference field="8" count="1" selected="0">
            <x v="44"/>
          </reference>
        </references>
      </pivotArea>
    </format>
    <format dxfId="1316">
      <pivotArea dataOnly="0" labelOnly="1" fieldPosition="0">
        <references count="2">
          <reference field="7" count="1">
            <x v="45"/>
          </reference>
          <reference field="8" count="1" selected="0">
            <x v="45"/>
          </reference>
        </references>
      </pivotArea>
    </format>
    <format dxfId="1317">
      <pivotArea dataOnly="0" labelOnly="1" fieldPosition="0">
        <references count="2">
          <reference field="7" count="1">
            <x v="46"/>
          </reference>
          <reference field="8" count="1" selected="0">
            <x v="46"/>
          </reference>
        </references>
      </pivotArea>
    </format>
    <format dxfId="1318">
      <pivotArea dataOnly="0" labelOnly="1" fieldPosition="0">
        <references count="2">
          <reference field="7" count="1">
            <x v="47"/>
          </reference>
          <reference field="8" count="1" selected="0">
            <x v="47"/>
          </reference>
        </references>
      </pivotArea>
    </format>
    <format dxfId="1319">
      <pivotArea dataOnly="0" labelOnly="1" fieldPosition="0">
        <references count="2">
          <reference field="7" count="1">
            <x v="48"/>
          </reference>
          <reference field="8" count="1" selected="0">
            <x v="48"/>
          </reference>
        </references>
      </pivotArea>
    </format>
    <format dxfId="1320">
      <pivotArea dataOnly="0" labelOnly="1" fieldPosition="0">
        <references count="2">
          <reference field="7" count="1">
            <x v="49"/>
          </reference>
          <reference field="8" count="1" selected="0">
            <x v="49"/>
          </reference>
        </references>
      </pivotArea>
    </format>
    <format dxfId="1321">
      <pivotArea dataOnly="0" labelOnly="1" fieldPosition="0">
        <references count="2">
          <reference field="7" count="1">
            <x v="50"/>
          </reference>
          <reference field="8" count="1" selected="0">
            <x v="50"/>
          </reference>
        </references>
      </pivotArea>
    </format>
    <format dxfId="1322">
      <pivotArea dataOnly="0" labelOnly="1" fieldPosition="0">
        <references count="2">
          <reference field="7" count="1">
            <x v="51"/>
          </reference>
          <reference field="8" count="1" selected="0">
            <x v="51"/>
          </reference>
        </references>
      </pivotArea>
    </format>
    <format dxfId="1323">
      <pivotArea dataOnly="0" labelOnly="1" fieldPosition="0">
        <references count="2">
          <reference field="7" count="1">
            <x v="52"/>
          </reference>
          <reference field="8" count="1" selected="0">
            <x v="52"/>
          </reference>
        </references>
      </pivotArea>
    </format>
    <format dxfId="1324">
      <pivotArea dataOnly="0" labelOnly="1" fieldPosition="0">
        <references count="2">
          <reference field="7" count="1">
            <x v="53"/>
          </reference>
          <reference field="8" count="1" selected="0">
            <x v="53"/>
          </reference>
        </references>
      </pivotArea>
    </format>
    <format dxfId="1325">
      <pivotArea dataOnly="0" labelOnly="1" fieldPosition="0">
        <references count="2">
          <reference field="7" count="1">
            <x v="54"/>
          </reference>
          <reference field="8" count="1" selected="0">
            <x v="54"/>
          </reference>
        </references>
      </pivotArea>
    </format>
    <format dxfId="1326">
      <pivotArea dataOnly="0" labelOnly="1" fieldPosition="0">
        <references count="2">
          <reference field="7" count="1">
            <x v="55"/>
          </reference>
          <reference field="8" count="1" selected="0">
            <x v="55"/>
          </reference>
        </references>
      </pivotArea>
    </format>
    <format dxfId="1327">
      <pivotArea dataOnly="0" labelOnly="1" fieldPosition="0">
        <references count="2">
          <reference field="7" count="1">
            <x v="56"/>
          </reference>
          <reference field="8" count="1" selected="0">
            <x v="56"/>
          </reference>
        </references>
      </pivotArea>
    </format>
    <format dxfId="1328">
      <pivotArea dataOnly="0" labelOnly="1" fieldPosition="0">
        <references count="2">
          <reference field="7" count="1">
            <x v="57"/>
          </reference>
          <reference field="8" count="1" selected="0">
            <x v="57"/>
          </reference>
        </references>
      </pivotArea>
    </format>
    <format dxfId="1329">
      <pivotArea dataOnly="0" labelOnly="1" fieldPosition="0">
        <references count="2">
          <reference field="7" count="1">
            <x v="58"/>
          </reference>
          <reference field="8" count="1" selected="0">
            <x v="58"/>
          </reference>
        </references>
      </pivotArea>
    </format>
    <format dxfId="1330">
      <pivotArea dataOnly="0" labelOnly="1" fieldPosition="0">
        <references count="2">
          <reference field="7" count="1">
            <x v="59"/>
          </reference>
          <reference field="8" count="1" selected="0">
            <x v="59"/>
          </reference>
        </references>
      </pivotArea>
    </format>
    <format dxfId="1331">
      <pivotArea dataOnly="0" labelOnly="1" fieldPosition="0">
        <references count="2">
          <reference field="7" count="1">
            <x v="60"/>
          </reference>
          <reference field="8" count="1" selected="0">
            <x v="60"/>
          </reference>
        </references>
      </pivotArea>
    </format>
    <format dxfId="1332">
      <pivotArea dataOnly="0" labelOnly="1" fieldPosition="0">
        <references count="2">
          <reference field="7" count="1">
            <x v="61"/>
          </reference>
          <reference field="8" count="1" selected="0">
            <x v="61"/>
          </reference>
        </references>
      </pivotArea>
    </format>
    <format dxfId="1333">
      <pivotArea dataOnly="0" labelOnly="1" fieldPosition="0">
        <references count="2">
          <reference field="7" count="1">
            <x v="62"/>
          </reference>
          <reference field="8" count="1" selected="0">
            <x v="62"/>
          </reference>
        </references>
      </pivotArea>
    </format>
    <format dxfId="1334">
      <pivotArea dataOnly="0" labelOnly="1" fieldPosition="0">
        <references count="2">
          <reference field="7" count="1">
            <x v="63"/>
          </reference>
          <reference field="8" count="1" selected="0">
            <x v="63"/>
          </reference>
        </references>
      </pivotArea>
    </format>
    <format dxfId="1335">
      <pivotArea dataOnly="0" labelOnly="1" fieldPosition="0">
        <references count="1">
          <reference field="1" count="0"/>
        </references>
      </pivotArea>
    </format>
    <format dxfId="1336">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73CDB2-0F00-453F-9270-08C0AE408DE6}" name="DSR3" cacheId="568"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llDrilled="1" subtotalTop="0" showAll="0" dataSourceSort="1" defaultSubtotal="0" defaultAttributeDrillState="1"/>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0" baseField="0" baseItem="0" numFmtId="164"/>
  </dataFields>
  <formats count="65">
    <format dxfId="1154">
      <pivotArea field="0" type="button" dataOnly="0" labelOnly="1" outline="0"/>
    </format>
    <format dxfId="1155">
      <pivotArea dataOnly="0" labelOnly="1" fieldPosition="0">
        <references count="1">
          <reference field="1" count="0"/>
        </references>
      </pivotArea>
    </format>
    <format dxfId="1156">
      <pivotArea dataOnly="0" labelOnly="1" grandCol="1" outline="0" fieldPosition="0"/>
    </format>
    <format dxfId="1157">
      <pivotArea field="0" type="button" dataOnly="0" labelOnly="1" outline="0"/>
    </format>
    <format dxfId="1158">
      <pivotArea dataOnly="0" labelOnly="1" fieldPosition="0">
        <references count="1">
          <reference field="1" count="0"/>
        </references>
      </pivotArea>
    </format>
    <format dxfId="1159">
      <pivotArea dataOnly="0" labelOnly="1" grandCol="1" outline="0" fieldPosition="0"/>
    </format>
    <format dxfId="1160">
      <pivotArea field="0" type="button" dataOnly="0" labelOnly="1" outline="0"/>
    </format>
    <format dxfId="1161">
      <pivotArea dataOnly="0" labelOnly="1" fieldPosition="0">
        <references count="1">
          <reference field="1" count="0"/>
        </references>
      </pivotArea>
    </format>
    <format dxfId="1162">
      <pivotArea dataOnly="0" labelOnly="1" grandCol="1" outline="0" fieldPosition="0"/>
    </format>
    <format dxfId="1163">
      <pivotArea type="origin" dataOnly="0" labelOnly="1" outline="0" fieldPosition="0"/>
    </format>
    <format dxfId="1164">
      <pivotArea field="1" type="button" dataOnly="0" labelOnly="1" outline="0" axis="axisCol" fieldPosition="0"/>
    </format>
    <format dxfId="1165">
      <pivotArea type="topRight" dataOnly="0" labelOnly="1" outline="0" fieldPosition="0"/>
    </format>
    <format dxfId="1166">
      <pivotArea field="0" type="button" dataOnly="0" labelOnly="1" outline="0"/>
    </format>
    <format dxfId="1167">
      <pivotArea dataOnly="0" labelOnly="1" fieldPosition="0">
        <references count="1">
          <reference field="1" count="0"/>
        </references>
      </pivotArea>
    </format>
    <format dxfId="1168">
      <pivotArea dataOnly="0" labelOnly="1" grandCol="1" outline="0" fieldPosition="0"/>
    </format>
    <format dxfId="1169">
      <pivotArea field="2" type="button" dataOnly="0" labelOnly="1" outline="0"/>
    </format>
    <format dxfId="1170">
      <pivotArea dataOnly="0" labelOnly="1" fieldPosition="0">
        <references count="2">
          <reference field="7" count="1" selected="0">
            <x v="0"/>
          </reference>
          <reference field="8" count="1">
            <x v="0"/>
          </reference>
        </references>
      </pivotArea>
    </format>
    <format dxfId="1171">
      <pivotArea dataOnly="0" labelOnly="1" fieldPosition="0">
        <references count="2">
          <reference field="7" count="1" selected="0">
            <x v="1"/>
          </reference>
          <reference field="8" count="1">
            <x v="1"/>
          </reference>
        </references>
      </pivotArea>
    </format>
    <format dxfId="1172">
      <pivotArea dataOnly="0" labelOnly="1" fieldPosition="0">
        <references count="2">
          <reference field="7" count="1" selected="0">
            <x v="2"/>
          </reference>
          <reference field="8" count="1">
            <x v="2"/>
          </reference>
        </references>
      </pivotArea>
    </format>
    <format dxfId="1173">
      <pivotArea dataOnly="0" labelOnly="1" fieldPosition="0">
        <references count="2">
          <reference field="7" count="1" selected="0">
            <x v="3"/>
          </reference>
          <reference field="8" count="1">
            <x v="3"/>
          </reference>
        </references>
      </pivotArea>
    </format>
    <format dxfId="1174">
      <pivotArea dataOnly="0" labelOnly="1" fieldPosition="0">
        <references count="2">
          <reference field="7" count="1" selected="0">
            <x v="8"/>
          </reference>
          <reference field="8" count="1">
            <x v="8"/>
          </reference>
        </references>
      </pivotArea>
    </format>
    <format dxfId="1175">
      <pivotArea dataOnly="0" labelOnly="1" fieldPosition="0">
        <references count="2">
          <reference field="7" count="1" selected="0">
            <x v="11"/>
          </reference>
          <reference field="8" count="1">
            <x v="11"/>
          </reference>
        </references>
      </pivotArea>
    </format>
    <format dxfId="1176">
      <pivotArea field="8" type="button" dataOnly="0" labelOnly="1" outline="0" axis="axisRow" fieldPosition="1"/>
    </format>
    <format dxfId="1177">
      <pivotArea field="8" type="button" dataOnly="0" labelOnly="1" outline="0" axis="axisRow" fieldPosition="1"/>
    </format>
    <format dxfId="1178">
      <pivotArea field="8" type="button" dataOnly="0" labelOnly="1" outline="0" axis="axisRow" fieldPosition="1"/>
    </format>
    <format dxfId="1179">
      <pivotArea field="7" type="button" dataOnly="0" labelOnly="1" outline="0" axis="axisRow" fieldPosition="0"/>
    </format>
    <format dxfId="1180">
      <pivotArea dataOnly="0" labelOnly="1" fieldPosition="0">
        <references count="2">
          <reference field="7" count="1" selected="0">
            <x v="26"/>
          </reference>
          <reference field="8" count="1">
            <x v="26"/>
          </reference>
        </references>
      </pivotArea>
    </format>
    <format dxfId="1181">
      <pivotArea dataOnly="0" labelOnly="1" fieldPosition="0">
        <references count="2">
          <reference field="7" count="1" selected="0">
            <x v="27"/>
          </reference>
          <reference field="8" count="1">
            <x v="27"/>
          </reference>
        </references>
      </pivotArea>
    </format>
    <format dxfId="1182">
      <pivotArea dataOnly="0" labelOnly="1" fieldPosition="0">
        <references count="2">
          <reference field="7" count="1" selected="0">
            <x v="28"/>
          </reference>
          <reference field="8" count="1">
            <x v="28"/>
          </reference>
        </references>
      </pivotArea>
    </format>
    <format dxfId="1183">
      <pivotArea dataOnly="0" labelOnly="1" fieldPosition="0">
        <references count="2">
          <reference field="7" count="1" selected="0">
            <x v="25"/>
          </reference>
          <reference field="8" count="1">
            <x v="25"/>
          </reference>
        </references>
      </pivotArea>
    </format>
    <format dxfId="1184">
      <pivotArea dataOnly="0" labelOnly="1" fieldPosition="0">
        <references count="2">
          <reference field="7" count="1" selected="0">
            <x v="24"/>
          </reference>
          <reference field="8" count="1">
            <x v="24"/>
          </reference>
        </references>
      </pivotArea>
    </format>
    <format dxfId="1185">
      <pivotArea dataOnly="0" labelOnly="1" fieldPosition="0">
        <references count="2">
          <reference field="7" count="1" selected="0">
            <x v="23"/>
          </reference>
          <reference field="8" count="1">
            <x v="23"/>
          </reference>
        </references>
      </pivotArea>
    </format>
    <format dxfId="1186">
      <pivotArea dataOnly="0" labelOnly="1" fieldPosition="0">
        <references count="2">
          <reference field="7" count="1" selected="0">
            <x v="22"/>
          </reference>
          <reference field="8" count="1">
            <x v="22"/>
          </reference>
        </references>
      </pivotArea>
    </format>
    <format dxfId="1187">
      <pivotArea dataOnly="0" labelOnly="1" fieldPosition="0">
        <references count="2">
          <reference field="7" count="1" selected="0">
            <x v="21"/>
          </reference>
          <reference field="8" count="1">
            <x v="21"/>
          </reference>
        </references>
      </pivotArea>
    </format>
    <format dxfId="1188">
      <pivotArea dataOnly="0" labelOnly="1" fieldPosition="0">
        <references count="2">
          <reference field="7" count="1" selected="0">
            <x v="20"/>
          </reference>
          <reference field="8" count="1">
            <x v="20"/>
          </reference>
        </references>
      </pivotArea>
    </format>
    <format dxfId="1189">
      <pivotArea dataOnly="0" labelOnly="1" fieldPosition="0">
        <references count="2">
          <reference field="7" count="1" selected="0">
            <x v="18"/>
          </reference>
          <reference field="8" count="1">
            <x v="18"/>
          </reference>
        </references>
      </pivotArea>
    </format>
    <format dxfId="1190">
      <pivotArea dataOnly="0" labelOnly="1" fieldPosition="0">
        <references count="2">
          <reference field="7" count="1" selected="0">
            <x v="19"/>
          </reference>
          <reference field="8" count="1">
            <x v="19"/>
          </reference>
        </references>
      </pivotArea>
    </format>
    <format dxfId="1191">
      <pivotArea dataOnly="0" labelOnly="1" fieldPosition="0">
        <references count="2">
          <reference field="7" count="1" selected="0">
            <x v="16"/>
          </reference>
          <reference field="8" count="1">
            <x v="16"/>
          </reference>
        </references>
      </pivotArea>
    </format>
    <format dxfId="1192">
      <pivotArea dataOnly="0" labelOnly="1" fieldPosition="0">
        <references count="2">
          <reference field="7" count="1" selected="0">
            <x v="17"/>
          </reference>
          <reference field="8" count="1">
            <x v="17"/>
          </reference>
        </references>
      </pivotArea>
    </format>
    <format dxfId="1193">
      <pivotArea type="all" dataOnly="0" outline="0" fieldPosition="0"/>
    </format>
    <format dxfId="1194">
      <pivotArea outline="0" collapsedLevelsAreSubtotals="1" fieldPosition="0"/>
    </format>
    <format dxfId="1195">
      <pivotArea type="origin" dataOnly="0" labelOnly="1" outline="0" fieldPosition="0"/>
    </format>
    <format dxfId="1196">
      <pivotArea field="1" type="button" dataOnly="0" labelOnly="1" outline="0" axis="axisCol" fieldPosition="0"/>
    </format>
    <format dxfId="1197">
      <pivotArea type="topRight" dataOnly="0" labelOnly="1" outline="0" fieldPosition="0"/>
    </format>
    <format dxfId="1198">
      <pivotArea field="7" type="button" dataOnly="0" labelOnly="1" outline="0" axis="axisRow" fieldPosition="0"/>
    </format>
    <format dxfId="1199">
      <pivotArea field="8" type="button" dataOnly="0" labelOnly="1" outline="0" axis="axisRow" fieldPosition="1"/>
    </format>
    <format dxfId="1200">
      <pivotArea dataOnly="0" labelOnly="1" fieldPosition="0">
        <references count="1">
          <reference field="7" count="16">
            <x v="0"/>
            <x v="1"/>
            <x v="2"/>
            <x v="3"/>
            <x v="4"/>
            <x v="5"/>
            <x v="6"/>
            <x v="7"/>
            <x v="8"/>
            <x v="9"/>
            <x v="10"/>
            <x v="11"/>
            <x v="12"/>
            <x v="13"/>
            <x v="14"/>
            <x v="15"/>
          </reference>
        </references>
      </pivotArea>
    </format>
    <format dxfId="1201">
      <pivotArea dataOnly="0" labelOnly="1" fieldPosition="0">
        <references count="2">
          <reference field="7" count="1" selected="0">
            <x v="0"/>
          </reference>
          <reference field="8" count="1">
            <x v="0"/>
          </reference>
        </references>
      </pivotArea>
    </format>
    <format dxfId="1202">
      <pivotArea dataOnly="0" labelOnly="1" fieldPosition="0">
        <references count="2">
          <reference field="7" count="1" selected="0">
            <x v="1"/>
          </reference>
          <reference field="8" count="1">
            <x v="1"/>
          </reference>
        </references>
      </pivotArea>
    </format>
    <format dxfId="1203">
      <pivotArea dataOnly="0" labelOnly="1" fieldPosition="0">
        <references count="2">
          <reference field="7" count="1" selected="0">
            <x v="2"/>
          </reference>
          <reference field="8" count="1">
            <x v="2"/>
          </reference>
        </references>
      </pivotArea>
    </format>
    <format dxfId="1204">
      <pivotArea dataOnly="0" labelOnly="1" fieldPosition="0">
        <references count="2">
          <reference field="7" count="1" selected="0">
            <x v="3"/>
          </reference>
          <reference field="8" count="1">
            <x v="3"/>
          </reference>
        </references>
      </pivotArea>
    </format>
    <format dxfId="1205">
      <pivotArea dataOnly="0" labelOnly="1" fieldPosition="0">
        <references count="2">
          <reference field="7" count="1" selected="0">
            <x v="4"/>
          </reference>
          <reference field="8" count="1">
            <x v="4"/>
          </reference>
        </references>
      </pivotArea>
    </format>
    <format dxfId="1206">
      <pivotArea dataOnly="0" labelOnly="1" fieldPosition="0">
        <references count="2">
          <reference field="7" count="1" selected="0">
            <x v="5"/>
          </reference>
          <reference field="8" count="1">
            <x v="5"/>
          </reference>
        </references>
      </pivotArea>
    </format>
    <format dxfId="1207">
      <pivotArea dataOnly="0" labelOnly="1" fieldPosition="0">
        <references count="2">
          <reference field="7" count="1" selected="0">
            <x v="6"/>
          </reference>
          <reference field="8" count="1">
            <x v="6"/>
          </reference>
        </references>
      </pivotArea>
    </format>
    <format dxfId="1208">
      <pivotArea dataOnly="0" labelOnly="1" fieldPosition="0">
        <references count="2">
          <reference field="7" count="1" selected="0">
            <x v="7"/>
          </reference>
          <reference field="8" count="1">
            <x v="7"/>
          </reference>
        </references>
      </pivotArea>
    </format>
    <format dxfId="1209">
      <pivotArea dataOnly="0" labelOnly="1" fieldPosition="0">
        <references count="2">
          <reference field="7" count="1" selected="0">
            <x v="8"/>
          </reference>
          <reference field="8" count="1">
            <x v="8"/>
          </reference>
        </references>
      </pivotArea>
    </format>
    <format dxfId="1210">
      <pivotArea dataOnly="0" labelOnly="1" fieldPosition="0">
        <references count="2">
          <reference field="7" count="1" selected="0">
            <x v="9"/>
          </reference>
          <reference field="8" count="1">
            <x v="9"/>
          </reference>
        </references>
      </pivotArea>
    </format>
    <format dxfId="1211">
      <pivotArea dataOnly="0" labelOnly="1" fieldPosition="0">
        <references count="2">
          <reference field="7" count="1" selected="0">
            <x v="10"/>
          </reference>
          <reference field="8" count="1">
            <x v="10"/>
          </reference>
        </references>
      </pivotArea>
    </format>
    <format dxfId="1212">
      <pivotArea dataOnly="0" labelOnly="1" fieldPosition="0">
        <references count="2">
          <reference field="7" count="1" selected="0">
            <x v="11"/>
          </reference>
          <reference field="8" count="1">
            <x v="11"/>
          </reference>
        </references>
      </pivotArea>
    </format>
    <format dxfId="1213">
      <pivotArea dataOnly="0" labelOnly="1" fieldPosition="0">
        <references count="2">
          <reference field="7" count="1" selected="0">
            <x v="12"/>
          </reference>
          <reference field="8" count="1">
            <x v="12"/>
          </reference>
        </references>
      </pivotArea>
    </format>
    <format dxfId="1214">
      <pivotArea dataOnly="0" labelOnly="1" fieldPosition="0">
        <references count="2">
          <reference field="7" count="1" selected="0">
            <x v="13"/>
          </reference>
          <reference field="8" count="1">
            <x v="13"/>
          </reference>
        </references>
      </pivotArea>
    </format>
    <format dxfId="1215">
      <pivotArea dataOnly="0" labelOnly="1" fieldPosition="0">
        <references count="2">
          <reference field="7" count="1" selected="0">
            <x v="14"/>
          </reference>
          <reference field="8" count="1">
            <x v="14"/>
          </reference>
        </references>
      </pivotArea>
    </format>
    <format dxfId="1216">
      <pivotArea dataOnly="0" labelOnly="1" fieldPosition="0">
        <references count="2">
          <reference field="7" count="1" selected="0">
            <x v="15"/>
          </reference>
          <reference field="8" count="1">
            <x v="15"/>
          </reference>
        </references>
      </pivotArea>
    </format>
    <format dxfId="1217">
      <pivotArea dataOnly="0" labelOnly="1" fieldPosition="0">
        <references count="1">
          <reference field="1" count="0"/>
        </references>
      </pivotArea>
    </format>
    <format dxfId="1218">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multipleItemSelectionAllowed="1">
      <members count="1" level="1">
        <member name="[Faktai].[COL].&amp;[COLUMN3]"/>
      </members>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D8293E6-FBEC-4FA2-A208-82D8BB90040A}" name="DSR5" cacheId="569"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66">
        <item x="1"/>
        <item x="49"/>
        <item x="2"/>
        <item x="3"/>
        <item x="4"/>
        <item x="5"/>
        <item x="6"/>
        <item x="7"/>
        <item x="45"/>
        <item x="46"/>
        <item x="47"/>
        <item x="50"/>
        <item x="8"/>
        <item x="9"/>
        <item x="51"/>
        <item x="52"/>
        <item x="10"/>
        <item x="64"/>
        <item x="65"/>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compact="0" allDrilled="1" outline="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114">
    <format dxfId="1040">
      <pivotArea field="0" type="button" dataOnly="0" labelOnly="1" outline="0"/>
    </format>
    <format dxfId="1041">
      <pivotArea dataOnly="0" labelOnly="1" fieldPosition="0">
        <references count="1">
          <reference field="1" count="0"/>
        </references>
      </pivotArea>
    </format>
    <format dxfId="1042">
      <pivotArea dataOnly="0" labelOnly="1" grandCol="1" outline="0" fieldPosition="0"/>
    </format>
    <format dxfId="1043">
      <pivotArea field="0" type="button" dataOnly="0" labelOnly="1" outline="0"/>
    </format>
    <format dxfId="1044">
      <pivotArea dataOnly="0" labelOnly="1" fieldPosition="0">
        <references count="1">
          <reference field="1" count="0"/>
        </references>
      </pivotArea>
    </format>
    <format dxfId="1045">
      <pivotArea dataOnly="0" labelOnly="1" grandCol="1" outline="0" fieldPosition="0"/>
    </format>
    <format dxfId="1046">
      <pivotArea field="0" type="button" dataOnly="0" labelOnly="1" outline="0"/>
    </format>
    <format dxfId="1047">
      <pivotArea dataOnly="0" labelOnly="1" fieldPosition="0">
        <references count="1">
          <reference field="1" count="0"/>
        </references>
      </pivotArea>
    </format>
    <format dxfId="1048">
      <pivotArea dataOnly="0" labelOnly="1" grandCol="1" outline="0" fieldPosition="0"/>
    </format>
    <format dxfId="1049">
      <pivotArea type="origin" dataOnly="0" labelOnly="1" outline="0" fieldPosition="0"/>
    </format>
    <format dxfId="1050">
      <pivotArea field="1" type="button" dataOnly="0" labelOnly="1" outline="0" axis="axisCol" fieldPosition="0"/>
    </format>
    <format dxfId="1051">
      <pivotArea type="topRight" dataOnly="0" labelOnly="1" outline="0" fieldPosition="0"/>
    </format>
    <format dxfId="1052">
      <pivotArea field="0" type="button" dataOnly="0" labelOnly="1" outline="0"/>
    </format>
    <format dxfId="1053">
      <pivotArea dataOnly="0" labelOnly="1" fieldPosition="0">
        <references count="1">
          <reference field="1" count="0"/>
        </references>
      </pivotArea>
    </format>
    <format dxfId="1054">
      <pivotArea dataOnly="0" labelOnly="1" grandCol="1" outline="0" fieldPosition="0"/>
    </format>
    <format dxfId="1055">
      <pivotArea field="2" type="button" dataOnly="0" labelOnly="1" outline="0"/>
    </format>
    <format dxfId="1056">
      <pivotArea field="8" type="button" dataOnly="0" labelOnly="1" outline="0" axis="axisRow" fieldPosition="1"/>
    </format>
    <format dxfId="1057">
      <pivotArea dataOnly="0" labelOnly="1" fieldPosition="0">
        <references count="2">
          <reference field="7" count="1" selected="0">
            <x v="0"/>
          </reference>
          <reference field="8" count="1">
            <x v="0"/>
          </reference>
        </references>
      </pivotArea>
    </format>
    <format dxfId="1058">
      <pivotArea dataOnly="0" labelOnly="1" fieldPosition="0">
        <references count="2">
          <reference field="7" count="1" selected="0">
            <x v="1"/>
          </reference>
          <reference field="8" count="1">
            <x v="1"/>
          </reference>
        </references>
      </pivotArea>
    </format>
    <format dxfId="1059">
      <pivotArea dataOnly="0" labelOnly="1" fieldPosition="0">
        <references count="2">
          <reference field="7" count="1" selected="0">
            <x v="2"/>
          </reference>
          <reference field="8" count="1">
            <x v="2"/>
          </reference>
        </references>
      </pivotArea>
    </format>
    <format dxfId="1060">
      <pivotArea dataOnly="0" labelOnly="1" fieldPosition="0">
        <references count="2">
          <reference field="7" count="1" selected="0">
            <x v="9"/>
          </reference>
          <reference field="8" count="1">
            <x v="9"/>
          </reference>
        </references>
      </pivotArea>
    </format>
    <format dxfId="1061">
      <pivotArea dataOnly="0" labelOnly="1" fieldPosition="0">
        <references count="2">
          <reference field="7" count="1" selected="0">
            <x v="12"/>
          </reference>
          <reference field="8" count="1">
            <x v="12"/>
          </reference>
        </references>
      </pivotArea>
    </format>
    <format dxfId="1062">
      <pivotArea dataOnly="0" labelOnly="1" fieldPosition="0">
        <references count="2">
          <reference field="7" count="1" selected="0">
            <x v="13"/>
          </reference>
          <reference field="8" count="1">
            <x v="13"/>
          </reference>
        </references>
      </pivotArea>
    </format>
    <format dxfId="1063">
      <pivotArea dataOnly="0" labelOnly="1" fieldPosition="0">
        <references count="2">
          <reference field="7" count="1" selected="0">
            <x v="19"/>
          </reference>
          <reference field="8" count="1">
            <x v="19"/>
          </reference>
        </references>
      </pivotArea>
    </format>
    <format dxfId="1064">
      <pivotArea dataOnly="0" labelOnly="1" fieldPosition="0">
        <references count="2">
          <reference field="7" count="1" selected="0">
            <x v="24"/>
          </reference>
          <reference field="8" count="1">
            <x v="24"/>
          </reference>
        </references>
      </pivotArea>
    </format>
    <format dxfId="1065">
      <pivotArea dataOnly="0" labelOnly="1" fieldPosition="0">
        <references count="2">
          <reference field="7" count="1" selected="0">
            <x v="30"/>
          </reference>
          <reference field="8" count="1">
            <x v="30"/>
          </reference>
        </references>
      </pivotArea>
    </format>
    <format dxfId="1066">
      <pivotArea dataOnly="0" labelOnly="1" fieldPosition="0">
        <references count="2">
          <reference field="7" count="1" selected="0">
            <x v="36"/>
          </reference>
          <reference field="8" count="1">
            <x v="36"/>
          </reference>
        </references>
      </pivotArea>
    </format>
    <format dxfId="1067">
      <pivotArea dataOnly="0" labelOnly="1" fieldPosition="0">
        <references count="2">
          <reference field="7" count="1" selected="0">
            <x v="41"/>
          </reference>
          <reference field="8" count="1">
            <x v="41"/>
          </reference>
        </references>
      </pivotArea>
    </format>
    <format dxfId="1068">
      <pivotArea dataOnly="0" labelOnly="1" fieldPosition="0">
        <references count="2">
          <reference field="7" count="1" selected="0">
            <x v="46"/>
          </reference>
          <reference field="8" count="1">
            <x v="46"/>
          </reference>
        </references>
      </pivotArea>
    </format>
    <format dxfId="1069">
      <pivotArea dataOnly="0" labelOnly="1" fieldPosition="0">
        <references count="2">
          <reference field="7" count="1" selected="0">
            <x v="47"/>
          </reference>
          <reference field="8" count="1">
            <x v="47"/>
          </reference>
        </references>
      </pivotArea>
    </format>
    <format dxfId="1070">
      <pivotArea dataOnly="0" labelOnly="1" fieldPosition="0">
        <references count="2">
          <reference field="7" count="1" selected="0">
            <x v="48"/>
          </reference>
          <reference field="8" count="1">
            <x v="48"/>
          </reference>
        </references>
      </pivotArea>
    </format>
    <format dxfId="1071">
      <pivotArea dataOnly="0" labelOnly="1" fieldPosition="0">
        <references count="2">
          <reference field="7" count="1" selected="0">
            <x v="49"/>
          </reference>
          <reference field="8" count="1">
            <x v="49"/>
          </reference>
        </references>
      </pivotArea>
    </format>
    <format dxfId="1072">
      <pivotArea dataOnly="0" labelOnly="1" fieldPosition="0">
        <references count="2">
          <reference field="7" count="1" selected="0">
            <x v="50"/>
          </reference>
          <reference field="8" count="1">
            <x v="50"/>
          </reference>
        </references>
      </pivotArea>
    </format>
    <format dxfId="1073">
      <pivotArea dataOnly="0" labelOnly="1" fieldPosition="0">
        <references count="2">
          <reference field="7" count="1" selected="0">
            <x v="51"/>
          </reference>
          <reference field="8" count="1">
            <x v="51"/>
          </reference>
        </references>
      </pivotArea>
    </format>
    <format dxfId="1074">
      <pivotArea dataOnly="0" labelOnly="1" fieldPosition="0">
        <references count="2">
          <reference field="7" count="1" selected="0">
            <x v="56"/>
          </reference>
          <reference field="8" count="1">
            <x v="56"/>
          </reference>
        </references>
      </pivotArea>
    </format>
    <format dxfId="1075">
      <pivotArea dataOnly="0" labelOnly="1" fieldPosition="0">
        <references count="2">
          <reference field="7" count="1" selected="0">
            <x v="59"/>
          </reference>
          <reference field="8" count="1">
            <x v="59"/>
          </reference>
        </references>
      </pivotArea>
    </format>
    <format dxfId="1076">
      <pivotArea field="8" type="button" dataOnly="0" labelOnly="1" outline="0" axis="axisRow" fieldPosition="1"/>
    </format>
    <format dxfId="1077">
      <pivotArea field="8" type="button" dataOnly="0" labelOnly="1" outline="0" axis="axisRow" fieldPosition="1"/>
    </format>
    <format dxfId="1078">
      <pivotArea field="7" type="button" dataOnly="0" labelOnly="1" outline="0" axis="axisRow" fieldPosition="0"/>
    </format>
    <format dxfId="1079">
      <pivotArea type="all" dataOnly="0" outline="0" fieldPosition="0"/>
    </format>
    <format dxfId="1080">
      <pivotArea outline="0" collapsedLevelsAreSubtotals="1" fieldPosition="0"/>
    </format>
    <format dxfId="1081">
      <pivotArea type="origin" dataOnly="0" labelOnly="1" outline="0" fieldPosition="0"/>
    </format>
    <format dxfId="1082">
      <pivotArea field="1" type="button" dataOnly="0" labelOnly="1" outline="0" axis="axisCol" fieldPosition="0"/>
    </format>
    <format dxfId="1083">
      <pivotArea type="topRight" dataOnly="0" labelOnly="1" outline="0" fieldPosition="0"/>
    </format>
    <format dxfId="1084">
      <pivotArea field="7" type="button" dataOnly="0" labelOnly="1" outline="0" axis="axisRow" fieldPosition="0"/>
    </format>
    <format dxfId="1085">
      <pivotArea field="8" type="button" dataOnly="0" labelOnly="1" outline="0" axis="axisRow" fieldPosition="1"/>
    </format>
    <format dxfId="1086">
      <pivotArea dataOnly="0" labelOnly="1" outline="0"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087">
      <pivotArea dataOnly="0" labelOnly="1" outline="0" fieldPosition="0">
        <references count="1">
          <reference field="7" count="14">
            <x v="50"/>
            <x v="51"/>
            <x v="52"/>
            <x v="53"/>
            <x v="54"/>
            <x v="55"/>
            <x v="56"/>
            <x v="57"/>
            <x v="58"/>
            <x v="59"/>
            <x v="60"/>
            <x v="61"/>
            <x v="62"/>
            <x v="63"/>
          </reference>
        </references>
      </pivotArea>
    </format>
    <format dxfId="1088">
      <pivotArea dataOnly="0" labelOnly="1" fieldPosition="0">
        <references count="2">
          <reference field="7" count="1" selected="0">
            <x v="0"/>
          </reference>
          <reference field="8" count="1">
            <x v="0"/>
          </reference>
        </references>
      </pivotArea>
    </format>
    <format dxfId="1089">
      <pivotArea dataOnly="0" labelOnly="1" fieldPosition="0">
        <references count="2">
          <reference field="7" count="1" selected="0">
            <x v="1"/>
          </reference>
          <reference field="8" count="1">
            <x v="1"/>
          </reference>
        </references>
      </pivotArea>
    </format>
    <format dxfId="1090">
      <pivotArea dataOnly="0" labelOnly="1" fieldPosition="0">
        <references count="2">
          <reference field="7" count="1" selected="0">
            <x v="2"/>
          </reference>
          <reference field="8" count="1">
            <x v="2"/>
          </reference>
        </references>
      </pivotArea>
    </format>
    <format dxfId="1091">
      <pivotArea dataOnly="0" labelOnly="1" fieldPosition="0">
        <references count="2">
          <reference field="7" count="1" selected="0">
            <x v="3"/>
          </reference>
          <reference field="8" count="1">
            <x v="3"/>
          </reference>
        </references>
      </pivotArea>
    </format>
    <format dxfId="1092">
      <pivotArea dataOnly="0" labelOnly="1" fieldPosition="0">
        <references count="2">
          <reference field="7" count="1" selected="0">
            <x v="4"/>
          </reference>
          <reference field="8" count="1">
            <x v="4"/>
          </reference>
        </references>
      </pivotArea>
    </format>
    <format dxfId="1093">
      <pivotArea dataOnly="0" labelOnly="1" fieldPosition="0">
        <references count="2">
          <reference field="7" count="1" selected="0">
            <x v="5"/>
          </reference>
          <reference field="8" count="1">
            <x v="5"/>
          </reference>
        </references>
      </pivotArea>
    </format>
    <format dxfId="1094">
      <pivotArea dataOnly="0" labelOnly="1" fieldPosition="0">
        <references count="2">
          <reference field="7" count="1" selected="0">
            <x v="6"/>
          </reference>
          <reference field="8" count="1">
            <x v="6"/>
          </reference>
        </references>
      </pivotArea>
    </format>
    <format dxfId="1095">
      <pivotArea dataOnly="0" labelOnly="1" fieldPosition="0">
        <references count="2">
          <reference field="7" count="1" selected="0">
            <x v="7"/>
          </reference>
          <reference field="8" count="1">
            <x v="7"/>
          </reference>
        </references>
      </pivotArea>
    </format>
    <format dxfId="1096">
      <pivotArea dataOnly="0" labelOnly="1" fieldPosition="0">
        <references count="2">
          <reference field="7" count="1" selected="0">
            <x v="8"/>
          </reference>
          <reference field="8" count="1">
            <x v="8"/>
          </reference>
        </references>
      </pivotArea>
    </format>
    <format dxfId="1097">
      <pivotArea dataOnly="0" labelOnly="1" fieldPosition="0">
        <references count="2">
          <reference field="7" count="1" selected="0">
            <x v="9"/>
          </reference>
          <reference field="8" count="1">
            <x v="9"/>
          </reference>
        </references>
      </pivotArea>
    </format>
    <format dxfId="1098">
      <pivotArea dataOnly="0" labelOnly="1" fieldPosition="0">
        <references count="2">
          <reference field="7" count="1" selected="0">
            <x v="10"/>
          </reference>
          <reference field="8" count="1">
            <x v="10"/>
          </reference>
        </references>
      </pivotArea>
    </format>
    <format dxfId="1099">
      <pivotArea dataOnly="0" labelOnly="1" fieldPosition="0">
        <references count="2">
          <reference field="7" count="1" selected="0">
            <x v="11"/>
          </reference>
          <reference field="8" count="1">
            <x v="11"/>
          </reference>
        </references>
      </pivotArea>
    </format>
    <format dxfId="1100">
      <pivotArea dataOnly="0" labelOnly="1" fieldPosition="0">
        <references count="2">
          <reference field="7" count="1" selected="0">
            <x v="12"/>
          </reference>
          <reference field="8" count="1">
            <x v="12"/>
          </reference>
        </references>
      </pivotArea>
    </format>
    <format dxfId="1101">
      <pivotArea dataOnly="0" labelOnly="1" fieldPosition="0">
        <references count="2">
          <reference field="7" count="1" selected="0">
            <x v="13"/>
          </reference>
          <reference field="8" count="1">
            <x v="13"/>
          </reference>
        </references>
      </pivotArea>
    </format>
    <format dxfId="1102">
      <pivotArea dataOnly="0" labelOnly="1" fieldPosition="0">
        <references count="2">
          <reference field="7" count="1" selected="0">
            <x v="14"/>
          </reference>
          <reference field="8" count="1">
            <x v="14"/>
          </reference>
        </references>
      </pivotArea>
    </format>
    <format dxfId="1103">
      <pivotArea dataOnly="0" labelOnly="1" fieldPosition="0">
        <references count="2">
          <reference field="7" count="1" selected="0">
            <x v="15"/>
          </reference>
          <reference field="8" count="1">
            <x v="15"/>
          </reference>
        </references>
      </pivotArea>
    </format>
    <format dxfId="1104">
      <pivotArea dataOnly="0" labelOnly="1" fieldPosition="0">
        <references count="2">
          <reference field="7" count="1" selected="0">
            <x v="16"/>
          </reference>
          <reference field="8" count="1">
            <x v="16"/>
          </reference>
        </references>
      </pivotArea>
    </format>
    <format dxfId="1105">
      <pivotArea dataOnly="0" labelOnly="1" fieldPosition="0">
        <references count="2">
          <reference field="7" count="1" selected="0">
            <x v="17"/>
          </reference>
          <reference field="8" count="1">
            <x v="17"/>
          </reference>
        </references>
      </pivotArea>
    </format>
    <format dxfId="1106">
      <pivotArea dataOnly="0" labelOnly="1" fieldPosition="0">
        <references count="2">
          <reference field="7" count="1" selected="0">
            <x v="18"/>
          </reference>
          <reference field="8" count="1">
            <x v="18"/>
          </reference>
        </references>
      </pivotArea>
    </format>
    <format dxfId="1107">
      <pivotArea dataOnly="0" labelOnly="1" fieldPosition="0">
        <references count="2">
          <reference field="7" count="1" selected="0">
            <x v="19"/>
          </reference>
          <reference field="8" count="1">
            <x v="19"/>
          </reference>
        </references>
      </pivotArea>
    </format>
    <format dxfId="1108">
      <pivotArea dataOnly="0" labelOnly="1" fieldPosition="0">
        <references count="2">
          <reference field="7" count="1" selected="0">
            <x v="20"/>
          </reference>
          <reference field="8" count="1">
            <x v="20"/>
          </reference>
        </references>
      </pivotArea>
    </format>
    <format dxfId="1109">
      <pivotArea dataOnly="0" labelOnly="1" fieldPosition="0">
        <references count="2">
          <reference field="7" count="1" selected="0">
            <x v="21"/>
          </reference>
          <reference field="8" count="1">
            <x v="21"/>
          </reference>
        </references>
      </pivotArea>
    </format>
    <format dxfId="1110">
      <pivotArea dataOnly="0" labelOnly="1" fieldPosition="0">
        <references count="2">
          <reference field="7" count="1" selected="0">
            <x v="22"/>
          </reference>
          <reference field="8" count="1">
            <x v="22"/>
          </reference>
        </references>
      </pivotArea>
    </format>
    <format dxfId="1111">
      <pivotArea dataOnly="0" labelOnly="1" fieldPosition="0">
        <references count="2">
          <reference field="7" count="1" selected="0">
            <x v="23"/>
          </reference>
          <reference field="8" count="1">
            <x v="23"/>
          </reference>
        </references>
      </pivotArea>
    </format>
    <format dxfId="1112">
      <pivotArea dataOnly="0" labelOnly="1" fieldPosition="0">
        <references count="2">
          <reference field="7" count="1" selected="0">
            <x v="24"/>
          </reference>
          <reference field="8" count="1">
            <x v="24"/>
          </reference>
        </references>
      </pivotArea>
    </format>
    <format dxfId="1113">
      <pivotArea dataOnly="0" labelOnly="1" fieldPosition="0">
        <references count="2">
          <reference field="7" count="1" selected="0">
            <x v="25"/>
          </reference>
          <reference field="8" count="1">
            <x v="25"/>
          </reference>
        </references>
      </pivotArea>
    </format>
    <format dxfId="1114">
      <pivotArea dataOnly="0" labelOnly="1" fieldPosition="0">
        <references count="2">
          <reference field="7" count="1" selected="0">
            <x v="26"/>
          </reference>
          <reference field="8" count="1">
            <x v="26"/>
          </reference>
        </references>
      </pivotArea>
    </format>
    <format dxfId="1115">
      <pivotArea dataOnly="0" labelOnly="1" fieldPosition="0">
        <references count="2">
          <reference field="7" count="1" selected="0">
            <x v="27"/>
          </reference>
          <reference field="8" count="1">
            <x v="27"/>
          </reference>
        </references>
      </pivotArea>
    </format>
    <format dxfId="1116">
      <pivotArea dataOnly="0" labelOnly="1" fieldPosition="0">
        <references count="2">
          <reference field="7" count="1" selected="0">
            <x v="28"/>
          </reference>
          <reference field="8" count="1">
            <x v="28"/>
          </reference>
        </references>
      </pivotArea>
    </format>
    <format dxfId="1117">
      <pivotArea dataOnly="0" labelOnly="1" fieldPosition="0">
        <references count="2">
          <reference field="7" count="1" selected="0">
            <x v="29"/>
          </reference>
          <reference field="8" count="1">
            <x v="29"/>
          </reference>
        </references>
      </pivotArea>
    </format>
    <format dxfId="1118">
      <pivotArea dataOnly="0" labelOnly="1" fieldPosition="0">
        <references count="2">
          <reference field="7" count="1" selected="0">
            <x v="30"/>
          </reference>
          <reference field="8" count="1">
            <x v="30"/>
          </reference>
        </references>
      </pivotArea>
    </format>
    <format dxfId="1119">
      <pivotArea dataOnly="0" labelOnly="1" fieldPosition="0">
        <references count="2">
          <reference field="7" count="1" selected="0">
            <x v="31"/>
          </reference>
          <reference field="8" count="1">
            <x v="31"/>
          </reference>
        </references>
      </pivotArea>
    </format>
    <format dxfId="1120">
      <pivotArea dataOnly="0" labelOnly="1" fieldPosition="0">
        <references count="2">
          <reference field="7" count="1" selected="0">
            <x v="32"/>
          </reference>
          <reference field="8" count="1">
            <x v="32"/>
          </reference>
        </references>
      </pivotArea>
    </format>
    <format dxfId="1121">
      <pivotArea dataOnly="0" labelOnly="1" fieldPosition="0">
        <references count="2">
          <reference field="7" count="1" selected="0">
            <x v="33"/>
          </reference>
          <reference field="8" count="1">
            <x v="33"/>
          </reference>
        </references>
      </pivotArea>
    </format>
    <format dxfId="1122">
      <pivotArea dataOnly="0" labelOnly="1" fieldPosition="0">
        <references count="2">
          <reference field="7" count="1" selected="0">
            <x v="34"/>
          </reference>
          <reference field="8" count="1">
            <x v="34"/>
          </reference>
        </references>
      </pivotArea>
    </format>
    <format dxfId="1123">
      <pivotArea dataOnly="0" labelOnly="1" fieldPosition="0">
        <references count="2">
          <reference field="7" count="1" selected="0">
            <x v="35"/>
          </reference>
          <reference field="8" count="1">
            <x v="35"/>
          </reference>
        </references>
      </pivotArea>
    </format>
    <format dxfId="1124">
      <pivotArea dataOnly="0" labelOnly="1" fieldPosition="0">
        <references count="2">
          <reference field="7" count="1" selected="0">
            <x v="36"/>
          </reference>
          <reference field="8" count="1">
            <x v="36"/>
          </reference>
        </references>
      </pivotArea>
    </format>
    <format dxfId="1125">
      <pivotArea dataOnly="0" labelOnly="1" fieldPosition="0">
        <references count="2">
          <reference field="7" count="1" selected="0">
            <x v="37"/>
          </reference>
          <reference field="8" count="1">
            <x v="37"/>
          </reference>
        </references>
      </pivotArea>
    </format>
    <format dxfId="1126">
      <pivotArea dataOnly="0" labelOnly="1" fieldPosition="0">
        <references count="2">
          <reference field="7" count="1" selected="0">
            <x v="38"/>
          </reference>
          <reference field="8" count="1">
            <x v="38"/>
          </reference>
        </references>
      </pivotArea>
    </format>
    <format dxfId="1127">
      <pivotArea dataOnly="0" labelOnly="1" fieldPosition="0">
        <references count="2">
          <reference field="7" count="1" selected="0">
            <x v="39"/>
          </reference>
          <reference field="8" count="1">
            <x v="39"/>
          </reference>
        </references>
      </pivotArea>
    </format>
    <format dxfId="1128">
      <pivotArea dataOnly="0" labelOnly="1" fieldPosition="0">
        <references count="2">
          <reference field="7" count="1" selected="0">
            <x v="40"/>
          </reference>
          <reference field="8" count="1">
            <x v="40"/>
          </reference>
        </references>
      </pivotArea>
    </format>
    <format dxfId="1129">
      <pivotArea dataOnly="0" labelOnly="1" fieldPosition="0">
        <references count="2">
          <reference field="7" count="1" selected="0">
            <x v="41"/>
          </reference>
          <reference field="8" count="1">
            <x v="41"/>
          </reference>
        </references>
      </pivotArea>
    </format>
    <format dxfId="1130">
      <pivotArea dataOnly="0" labelOnly="1" fieldPosition="0">
        <references count="2">
          <reference field="7" count="1" selected="0">
            <x v="42"/>
          </reference>
          <reference field="8" count="1">
            <x v="42"/>
          </reference>
        </references>
      </pivotArea>
    </format>
    <format dxfId="1131">
      <pivotArea dataOnly="0" labelOnly="1" fieldPosition="0">
        <references count="2">
          <reference field="7" count="1" selected="0">
            <x v="43"/>
          </reference>
          <reference field="8" count="1">
            <x v="43"/>
          </reference>
        </references>
      </pivotArea>
    </format>
    <format dxfId="1132">
      <pivotArea dataOnly="0" labelOnly="1" fieldPosition="0">
        <references count="2">
          <reference field="7" count="1" selected="0">
            <x v="44"/>
          </reference>
          <reference field="8" count="1">
            <x v="44"/>
          </reference>
        </references>
      </pivotArea>
    </format>
    <format dxfId="1133">
      <pivotArea dataOnly="0" labelOnly="1" fieldPosition="0">
        <references count="2">
          <reference field="7" count="1" selected="0">
            <x v="45"/>
          </reference>
          <reference field="8" count="1">
            <x v="45"/>
          </reference>
        </references>
      </pivotArea>
    </format>
    <format dxfId="1134">
      <pivotArea dataOnly="0" labelOnly="1" fieldPosition="0">
        <references count="2">
          <reference field="7" count="1" selected="0">
            <x v="46"/>
          </reference>
          <reference field="8" count="1">
            <x v="46"/>
          </reference>
        </references>
      </pivotArea>
    </format>
    <format dxfId="1135">
      <pivotArea dataOnly="0" labelOnly="1" fieldPosition="0">
        <references count="2">
          <reference field="7" count="1" selected="0">
            <x v="47"/>
          </reference>
          <reference field="8" count="1">
            <x v="47"/>
          </reference>
        </references>
      </pivotArea>
    </format>
    <format dxfId="1136">
      <pivotArea dataOnly="0" labelOnly="1" fieldPosition="0">
        <references count="2">
          <reference field="7" count="1" selected="0">
            <x v="48"/>
          </reference>
          <reference field="8" count="1">
            <x v="48"/>
          </reference>
        </references>
      </pivotArea>
    </format>
    <format dxfId="1137">
      <pivotArea dataOnly="0" labelOnly="1" fieldPosition="0">
        <references count="2">
          <reference field="7" count="1" selected="0">
            <x v="49"/>
          </reference>
          <reference field="8" count="1">
            <x v="49"/>
          </reference>
        </references>
      </pivotArea>
    </format>
    <format dxfId="1138">
      <pivotArea dataOnly="0" labelOnly="1" fieldPosition="0">
        <references count="2">
          <reference field="7" count="1" selected="0">
            <x v="50"/>
          </reference>
          <reference field="8" count="1">
            <x v="50"/>
          </reference>
        </references>
      </pivotArea>
    </format>
    <format dxfId="1139">
      <pivotArea dataOnly="0" labelOnly="1" fieldPosition="0">
        <references count="2">
          <reference field="7" count="1" selected="0">
            <x v="51"/>
          </reference>
          <reference field="8" count="1">
            <x v="51"/>
          </reference>
        </references>
      </pivotArea>
    </format>
    <format dxfId="1140">
      <pivotArea dataOnly="0" labelOnly="1" fieldPosition="0">
        <references count="2">
          <reference field="7" count="1" selected="0">
            <x v="52"/>
          </reference>
          <reference field="8" count="1">
            <x v="52"/>
          </reference>
        </references>
      </pivotArea>
    </format>
    <format dxfId="1141">
      <pivotArea dataOnly="0" labelOnly="1" fieldPosition="0">
        <references count="2">
          <reference field="7" count="1" selected="0">
            <x v="53"/>
          </reference>
          <reference field="8" count="1">
            <x v="53"/>
          </reference>
        </references>
      </pivotArea>
    </format>
    <format dxfId="1142">
      <pivotArea dataOnly="0" labelOnly="1" fieldPosition="0">
        <references count="2">
          <reference field="7" count="1" selected="0">
            <x v="54"/>
          </reference>
          <reference field="8" count="1">
            <x v="54"/>
          </reference>
        </references>
      </pivotArea>
    </format>
    <format dxfId="1143">
      <pivotArea dataOnly="0" labelOnly="1" fieldPosition="0">
        <references count="2">
          <reference field="7" count="1" selected="0">
            <x v="55"/>
          </reference>
          <reference field="8" count="1">
            <x v="55"/>
          </reference>
        </references>
      </pivotArea>
    </format>
    <format dxfId="1144">
      <pivotArea dataOnly="0" labelOnly="1" fieldPosition="0">
        <references count="2">
          <reference field="7" count="1" selected="0">
            <x v="56"/>
          </reference>
          <reference field="8" count="1">
            <x v="56"/>
          </reference>
        </references>
      </pivotArea>
    </format>
    <format dxfId="1145">
      <pivotArea dataOnly="0" labelOnly="1" fieldPosition="0">
        <references count="2">
          <reference field="7" count="1" selected="0">
            <x v="57"/>
          </reference>
          <reference field="8" count="1">
            <x v="57"/>
          </reference>
        </references>
      </pivotArea>
    </format>
    <format dxfId="1146">
      <pivotArea dataOnly="0" labelOnly="1" fieldPosition="0">
        <references count="2">
          <reference field="7" count="1" selected="0">
            <x v="58"/>
          </reference>
          <reference field="8" count="1">
            <x v="58"/>
          </reference>
        </references>
      </pivotArea>
    </format>
    <format dxfId="1147">
      <pivotArea dataOnly="0" labelOnly="1" fieldPosition="0">
        <references count="2">
          <reference field="7" count="1" selected="0">
            <x v="59"/>
          </reference>
          <reference field="8" count="1">
            <x v="59"/>
          </reference>
        </references>
      </pivotArea>
    </format>
    <format dxfId="1148">
      <pivotArea dataOnly="0" labelOnly="1" fieldPosition="0">
        <references count="2">
          <reference field="7" count="1" selected="0">
            <x v="60"/>
          </reference>
          <reference field="8" count="1">
            <x v="60"/>
          </reference>
        </references>
      </pivotArea>
    </format>
    <format dxfId="1149">
      <pivotArea dataOnly="0" labelOnly="1" fieldPosition="0">
        <references count="2">
          <reference field="7" count="1" selected="0">
            <x v="61"/>
          </reference>
          <reference field="8" count="1">
            <x v="61"/>
          </reference>
        </references>
      </pivotArea>
    </format>
    <format dxfId="1150">
      <pivotArea dataOnly="0" labelOnly="1" fieldPosition="0">
        <references count="2">
          <reference field="7" count="1" selected="0">
            <x v="62"/>
          </reference>
          <reference field="8" count="1">
            <x v="62"/>
          </reference>
        </references>
      </pivotArea>
    </format>
    <format dxfId="1151">
      <pivotArea dataOnly="0" labelOnly="1" fieldPosition="0">
        <references count="2">
          <reference field="7" count="1" selected="0">
            <x v="63"/>
          </reference>
          <reference field="8" count="1">
            <x v="63"/>
          </reference>
        </references>
      </pivotArea>
    </format>
    <format dxfId="1152">
      <pivotArea dataOnly="0" labelOnly="1" fieldPosition="0">
        <references count="1">
          <reference field="1" count="0"/>
        </references>
      </pivotArea>
    </format>
    <format dxfId="1153">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09B1E92-3DF2-4402-BD7D-05C1542DB289}" name="DSR6" cacheId="570"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975">
      <pivotArea field="0" type="button" dataOnly="0" labelOnly="1" outline="0"/>
    </format>
    <format dxfId="976">
      <pivotArea dataOnly="0" labelOnly="1" fieldPosition="0">
        <references count="1">
          <reference field="1" count="0"/>
        </references>
      </pivotArea>
    </format>
    <format dxfId="977">
      <pivotArea dataOnly="0" labelOnly="1" grandCol="1" outline="0" fieldPosition="0"/>
    </format>
    <format dxfId="978">
      <pivotArea field="0" type="button" dataOnly="0" labelOnly="1" outline="0"/>
    </format>
    <format dxfId="979">
      <pivotArea dataOnly="0" labelOnly="1" fieldPosition="0">
        <references count="1">
          <reference field="1" count="0"/>
        </references>
      </pivotArea>
    </format>
    <format dxfId="980">
      <pivotArea dataOnly="0" labelOnly="1" grandCol="1" outline="0" fieldPosition="0"/>
    </format>
    <format dxfId="981">
      <pivotArea field="0" type="button" dataOnly="0" labelOnly="1" outline="0"/>
    </format>
    <format dxfId="982">
      <pivotArea dataOnly="0" labelOnly="1" fieldPosition="0">
        <references count="1">
          <reference field="1" count="0"/>
        </references>
      </pivotArea>
    </format>
    <format dxfId="983">
      <pivotArea dataOnly="0" labelOnly="1" grandCol="1" outline="0" fieldPosition="0"/>
    </format>
    <format dxfId="984">
      <pivotArea type="origin" dataOnly="0" labelOnly="1" outline="0" fieldPosition="0"/>
    </format>
    <format dxfId="985">
      <pivotArea field="1" type="button" dataOnly="0" labelOnly="1" outline="0" axis="axisCol" fieldPosition="0"/>
    </format>
    <format dxfId="986">
      <pivotArea type="topRight" dataOnly="0" labelOnly="1" outline="0" fieldPosition="0"/>
    </format>
    <format dxfId="987">
      <pivotArea field="0" type="button" dataOnly="0" labelOnly="1" outline="0"/>
    </format>
    <format dxfId="988">
      <pivotArea dataOnly="0" labelOnly="1" fieldPosition="0">
        <references count="1">
          <reference field="1" count="0"/>
        </references>
      </pivotArea>
    </format>
    <format dxfId="989">
      <pivotArea dataOnly="0" labelOnly="1" grandCol="1" outline="0" fieldPosition="0"/>
    </format>
    <format dxfId="990">
      <pivotArea field="2" type="button" dataOnly="0" labelOnly="1" outline="0"/>
    </format>
    <format dxfId="991">
      <pivotArea dataOnly="0" labelOnly="1" fieldPosition="0">
        <references count="2">
          <reference field="7" count="1" selected="0">
            <x v="0"/>
          </reference>
          <reference field="8" count="1">
            <x v="0"/>
          </reference>
        </references>
      </pivotArea>
    </format>
    <format dxfId="992">
      <pivotArea dataOnly="0" labelOnly="1" fieldPosition="0">
        <references count="2">
          <reference field="7" count="1" selected="0">
            <x v="1"/>
          </reference>
          <reference field="8" count="1">
            <x v="1"/>
          </reference>
        </references>
      </pivotArea>
    </format>
    <format dxfId="993">
      <pivotArea dataOnly="0" labelOnly="1" fieldPosition="0">
        <references count="2">
          <reference field="7" count="1" selected="0">
            <x v="2"/>
          </reference>
          <reference field="8" count="1">
            <x v="2"/>
          </reference>
        </references>
      </pivotArea>
    </format>
    <format dxfId="994">
      <pivotArea dataOnly="0" labelOnly="1" fieldPosition="0">
        <references count="2">
          <reference field="7" count="1" selected="0">
            <x v="3"/>
          </reference>
          <reference field="8" count="1">
            <x v="3"/>
          </reference>
        </references>
      </pivotArea>
    </format>
    <format dxfId="995">
      <pivotArea field="8" type="button" dataOnly="0" labelOnly="1" outline="0" axis="axisRow" fieldPosition="1"/>
    </format>
    <format dxfId="996">
      <pivotArea field="8" type="button" dataOnly="0" labelOnly="1" outline="0" axis="axisRow" fieldPosition="1"/>
    </format>
    <format dxfId="997">
      <pivotArea field="8" type="button" dataOnly="0" labelOnly="1" outline="0" axis="axisRow" fieldPosition="1"/>
    </format>
    <format dxfId="998">
      <pivotArea dataOnly="0" labelOnly="1" fieldPosition="0">
        <references count="2">
          <reference field="7" count="1" selected="0">
            <x v="8"/>
          </reference>
          <reference field="8" count="1">
            <x v="8"/>
          </reference>
        </references>
      </pivotArea>
    </format>
    <format dxfId="999">
      <pivotArea dataOnly="0" labelOnly="1" fieldPosition="0">
        <references count="2">
          <reference field="7" count="1" selected="0">
            <x v="11"/>
          </reference>
          <reference field="8" count="1">
            <x v="11"/>
          </reference>
        </references>
      </pivotArea>
    </format>
    <format dxfId="1000">
      <pivotArea field="7" type="button" dataOnly="0" labelOnly="1" outline="0" axis="axisRow" fieldPosition="0"/>
    </format>
    <format dxfId="1001">
      <pivotArea dataOnly="0" labelOnly="1" fieldPosition="0">
        <references count="2">
          <reference field="7" count="1" selected="0">
            <x v="26"/>
          </reference>
          <reference field="8" count="1">
            <x v="26"/>
          </reference>
        </references>
      </pivotArea>
    </format>
    <format dxfId="1002">
      <pivotArea dataOnly="0" labelOnly="1" fieldPosition="0">
        <references count="2">
          <reference field="7" count="1" selected="0">
            <x v="27"/>
          </reference>
          <reference field="8" count="1">
            <x v="27"/>
          </reference>
        </references>
      </pivotArea>
    </format>
    <format dxfId="1003">
      <pivotArea dataOnly="0" labelOnly="1" fieldPosition="0">
        <references count="2">
          <reference field="7" count="1" selected="0">
            <x v="28"/>
          </reference>
          <reference field="8" count="1">
            <x v="28"/>
          </reference>
        </references>
      </pivotArea>
    </format>
    <format dxfId="1004">
      <pivotArea dataOnly="0" labelOnly="1" fieldPosition="0">
        <references count="2">
          <reference field="7" count="1" selected="0">
            <x v="25"/>
          </reference>
          <reference field="8" count="1">
            <x v="25"/>
          </reference>
        </references>
      </pivotArea>
    </format>
    <format dxfId="1005">
      <pivotArea dataOnly="0" labelOnly="1" fieldPosition="0">
        <references count="2">
          <reference field="7" count="1" selected="0">
            <x v="24"/>
          </reference>
          <reference field="8" count="1">
            <x v="24"/>
          </reference>
        </references>
      </pivotArea>
    </format>
    <format dxfId="1006">
      <pivotArea dataOnly="0" labelOnly="1" fieldPosition="0">
        <references count="2">
          <reference field="7" count="1" selected="0">
            <x v="23"/>
          </reference>
          <reference field="8" count="1">
            <x v="23"/>
          </reference>
        </references>
      </pivotArea>
    </format>
    <format dxfId="1007">
      <pivotArea dataOnly="0" labelOnly="1" fieldPosition="0">
        <references count="2">
          <reference field="7" count="1" selected="0">
            <x v="22"/>
          </reference>
          <reference field="8" count="1">
            <x v="22"/>
          </reference>
        </references>
      </pivotArea>
    </format>
    <format dxfId="1008">
      <pivotArea dataOnly="0" labelOnly="1" fieldPosition="0">
        <references count="2">
          <reference field="7" count="1" selected="0">
            <x v="21"/>
          </reference>
          <reference field="8" count="1">
            <x v="21"/>
          </reference>
        </references>
      </pivotArea>
    </format>
    <format dxfId="1009">
      <pivotArea dataOnly="0" labelOnly="1" fieldPosition="0">
        <references count="2">
          <reference field="7" count="1" selected="0">
            <x v="20"/>
          </reference>
          <reference field="8" count="1">
            <x v="20"/>
          </reference>
        </references>
      </pivotArea>
    </format>
    <format dxfId="1010">
      <pivotArea dataOnly="0" labelOnly="1" fieldPosition="0">
        <references count="2">
          <reference field="7" count="1" selected="0">
            <x v="19"/>
          </reference>
          <reference field="8" count="1">
            <x v="19"/>
          </reference>
        </references>
      </pivotArea>
    </format>
    <format dxfId="1011">
      <pivotArea dataOnly="0" labelOnly="1" fieldPosition="0">
        <references count="2">
          <reference field="7" count="1" selected="0">
            <x v="18"/>
          </reference>
          <reference field="8" count="1">
            <x v="18"/>
          </reference>
        </references>
      </pivotArea>
    </format>
    <format dxfId="1012">
      <pivotArea dataOnly="0" labelOnly="1" fieldPosition="0">
        <references count="2">
          <reference field="7" count="1" selected="0">
            <x v="17"/>
          </reference>
          <reference field="8" count="1">
            <x v="17"/>
          </reference>
        </references>
      </pivotArea>
    </format>
    <format dxfId="1013">
      <pivotArea dataOnly="0" labelOnly="1" fieldPosition="0">
        <references count="2">
          <reference field="7" count="1" selected="0">
            <x v="16"/>
          </reference>
          <reference field="8" count="1">
            <x v="16"/>
          </reference>
        </references>
      </pivotArea>
    </format>
    <format dxfId="1014">
      <pivotArea type="all" dataOnly="0" outline="0" fieldPosition="0"/>
    </format>
    <format dxfId="1015">
      <pivotArea outline="0" collapsedLevelsAreSubtotals="1" fieldPosition="0"/>
    </format>
    <format dxfId="1016">
      <pivotArea type="origin" dataOnly="0" labelOnly="1" outline="0" fieldPosition="0"/>
    </format>
    <format dxfId="1017">
      <pivotArea field="1" type="button" dataOnly="0" labelOnly="1" outline="0" axis="axisCol" fieldPosition="0"/>
    </format>
    <format dxfId="1018">
      <pivotArea type="topRight" dataOnly="0" labelOnly="1" outline="0" fieldPosition="0"/>
    </format>
    <format dxfId="1019">
      <pivotArea field="7" type="button" dataOnly="0" labelOnly="1" outline="0" axis="axisRow" fieldPosition="0"/>
    </format>
    <format dxfId="1020">
      <pivotArea field="8" type="button" dataOnly="0" labelOnly="1" outline="0" axis="axisRow" fieldPosition="1"/>
    </format>
    <format dxfId="1021">
      <pivotArea dataOnly="0" labelOnly="1" fieldPosition="0">
        <references count="1">
          <reference field="7" count="16">
            <x v="0"/>
            <x v="1"/>
            <x v="2"/>
            <x v="3"/>
            <x v="4"/>
            <x v="5"/>
            <x v="6"/>
            <x v="7"/>
            <x v="8"/>
            <x v="9"/>
            <x v="10"/>
            <x v="11"/>
            <x v="12"/>
            <x v="13"/>
            <x v="14"/>
            <x v="15"/>
          </reference>
        </references>
      </pivotArea>
    </format>
    <format dxfId="1022">
      <pivotArea dataOnly="0" labelOnly="1" fieldPosition="0">
        <references count="2">
          <reference field="7" count="1" selected="0">
            <x v="0"/>
          </reference>
          <reference field="8" count="1">
            <x v="0"/>
          </reference>
        </references>
      </pivotArea>
    </format>
    <format dxfId="1023">
      <pivotArea dataOnly="0" labelOnly="1" fieldPosition="0">
        <references count="2">
          <reference field="7" count="1" selected="0">
            <x v="1"/>
          </reference>
          <reference field="8" count="1">
            <x v="1"/>
          </reference>
        </references>
      </pivotArea>
    </format>
    <format dxfId="1024">
      <pivotArea dataOnly="0" labelOnly="1" fieldPosition="0">
        <references count="2">
          <reference field="7" count="1" selected="0">
            <x v="2"/>
          </reference>
          <reference field="8" count="1">
            <x v="2"/>
          </reference>
        </references>
      </pivotArea>
    </format>
    <format dxfId="1025">
      <pivotArea dataOnly="0" labelOnly="1" fieldPosition="0">
        <references count="2">
          <reference field="7" count="1" selected="0">
            <x v="3"/>
          </reference>
          <reference field="8" count="1">
            <x v="3"/>
          </reference>
        </references>
      </pivotArea>
    </format>
    <format dxfId="1026">
      <pivotArea dataOnly="0" labelOnly="1" fieldPosition="0">
        <references count="2">
          <reference field="7" count="1" selected="0">
            <x v="4"/>
          </reference>
          <reference field="8" count="1">
            <x v="4"/>
          </reference>
        </references>
      </pivotArea>
    </format>
    <format dxfId="1027">
      <pivotArea dataOnly="0" labelOnly="1" fieldPosition="0">
        <references count="2">
          <reference field="7" count="1" selected="0">
            <x v="5"/>
          </reference>
          <reference field="8" count="1">
            <x v="5"/>
          </reference>
        </references>
      </pivotArea>
    </format>
    <format dxfId="1028">
      <pivotArea dataOnly="0" labelOnly="1" fieldPosition="0">
        <references count="2">
          <reference field="7" count="1" selected="0">
            <x v="6"/>
          </reference>
          <reference field="8" count="1">
            <x v="6"/>
          </reference>
        </references>
      </pivotArea>
    </format>
    <format dxfId="1029">
      <pivotArea dataOnly="0" labelOnly="1" fieldPosition="0">
        <references count="2">
          <reference field="7" count="1" selected="0">
            <x v="7"/>
          </reference>
          <reference field="8" count="1">
            <x v="7"/>
          </reference>
        </references>
      </pivotArea>
    </format>
    <format dxfId="1030">
      <pivotArea dataOnly="0" labelOnly="1" fieldPosition="0">
        <references count="2">
          <reference field="7" count="1" selected="0">
            <x v="8"/>
          </reference>
          <reference field="8" count="1">
            <x v="8"/>
          </reference>
        </references>
      </pivotArea>
    </format>
    <format dxfId="1031">
      <pivotArea dataOnly="0" labelOnly="1" fieldPosition="0">
        <references count="2">
          <reference field="7" count="1" selected="0">
            <x v="9"/>
          </reference>
          <reference field="8" count="1">
            <x v="9"/>
          </reference>
        </references>
      </pivotArea>
    </format>
    <format dxfId="1032">
      <pivotArea dataOnly="0" labelOnly="1" fieldPosition="0">
        <references count="2">
          <reference field="7" count="1" selected="0">
            <x v="10"/>
          </reference>
          <reference field="8" count="1">
            <x v="10"/>
          </reference>
        </references>
      </pivotArea>
    </format>
    <format dxfId="1033">
      <pivotArea dataOnly="0" labelOnly="1" fieldPosition="0">
        <references count="2">
          <reference field="7" count="1" selected="0">
            <x v="11"/>
          </reference>
          <reference field="8" count="1">
            <x v="11"/>
          </reference>
        </references>
      </pivotArea>
    </format>
    <format dxfId="1034">
      <pivotArea dataOnly="0" labelOnly="1" fieldPosition="0">
        <references count="2">
          <reference field="7" count="1" selected="0">
            <x v="12"/>
          </reference>
          <reference field="8" count="1">
            <x v="12"/>
          </reference>
        </references>
      </pivotArea>
    </format>
    <format dxfId="1035">
      <pivotArea dataOnly="0" labelOnly="1" fieldPosition="0">
        <references count="2">
          <reference field="7" count="1" selected="0">
            <x v="13"/>
          </reference>
          <reference field="8" count="1">
            <x v="13"/>
          </reference>
        </references>
      </pivotArea>
    </format>
    <format dxfId="1036">
      <pivotArea dataOnly="0" labelOnly="1" fieldPosition="0">
        <references count="2">
          <reference field="7" count="1" selected="0">
            <x v="14"/>
          </reference>
          <reference field="8" count="1">
            <x v="14"/>
          </reference>
        </references>
      </pivotArea>
    </format>
    <format dxfId="1037">
      <pivotArea dataOnly="0" labelOnly="1" fieldPosition="0">
        <references count="2">
          <reference field="7" count="1" selected="0">
            <x v="15"/>
          </reference>
          <reference field="8" count="1">
            <x v="15"/>
          </reference>
        </references>
      </pivotArea>
    </format>
    <format dxfId="1038">
      <pivotArea dataOnly="0" labelOnly="1" fieldPosition="0">
        <references count="1">
          <reference field="1" count="0"/>
        </references>
      </pivotArea>
    </format>
    <format dxfId="1039">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14F627F-BEFC-4799-AF8C-FF3E0BD1A50D}" name="DSR7" cacheId="571"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910">
      <pivotArea field="0" type="button" dataOnly="0" labelOnly="1" outline="0"/>
    </format>
    <format dxfId="911">
      <pivotArea dataOnly="0" labelOnly="1" fieldPosition="0">
        <references count="1">
          <reference field="1" count="0"/>
        </references>
      </pivotArea>
    </format>
    <format dxfId="912">
      <pivotArea dataOnly="0" labelOnly="1" grandCol="1" outline="0" fieldPosition="0"/>
    </format>
    <format dxfId="913">
      <pivotArea field="0" type="button" dataOnly="0" labelOnly="1" outline="0"/>
    </format>
    <format dxfId="914">
      <pivotArea dataOnly="0" labelOnly="1" fieldPosition="0">
        <references count="1">
          <reference field="1" count="0"/>
        </references>
      </pivotArea>
    </format>
    <format dxfId="915">
      <pivotArea dataOnly="0" labelOnly="1" grandCol="1" outline="0" fieldPosition="0"/>
    </format>
    <format dxfId="916">
      <pivotArea field="0" type="button" dataOnly="0" labelOnly="1" outline="0"/>
    </format>
    <format dxfId="917">
      <pivotArea dataOnly="0" labelOnly="1" fieldPosition="0">
        <references count="1">
          <reference field="1" count="0"/>
        </references>
      </pivotArea>
    </format>
    <format dxfId="918">
      <pivotArea dataOnly="0" labelOnly="1" grandCol="1" outline="0" fieldPosition="0"/>
    </format>
    <format dxfId="919">
      <pivotArea type="origin" dataOnly="0" labelOnly="1" outline="0" fieldPosition="0"/>
    </format>
    <format dxfId="920">
      <pivotArea field="1" type="button" dataOnly="0" labelOnly="1" outline="0" axis="axisCol" fieldPosition="0"/>
    </format>
    <format dxfId="921">
      <pivotArea type="topRight" dataOnly="0" labelOnly="1" outline="0" fieldPosition="0"/>
    </format>
    <format dxfId="922">
      <pivotArea field="0" type="button" dataOnly="0" labelOnly="1" outline="0"/>
    </format>
    <format dxfId="923">
      <pivotArea dataOnly="0" labelOnly="1" fieldPosition="0">
        <references count="1">
          <reference field="1" count="0"/>
        </references>
      </pivotArea>
    </format>
    <format dxfId="924">
      <pivotArea dataOnly="0" labelOnly="1" grandCol="1" outline="0" fieldPosition="0"/>
    </format>
    <format dxfId="925">
      <pivotArea field="2" type="button" dataOnly="0" labelOnly="1" outline="0"/>
    </format>
    <format dxfId="926">
      <pivotArea dataOnly="0" labelOnly="1" fieldPosition="0">
        <references count="2">
          <reference field="7" count="1" selected="0">
            <x v="0"/>
          </reference>
          <reference field="8" count="1">
            <x v="0"/>
          </reference>
        </references>
      </pivotArea>
    </format>
    <format dxfId="927">
      <pivotArea dataOnly="0" labelOnly="1" fieldPosition="0">
        <references count="2">
          <reference field="7" count="1" selected="0">
            <x v="2"/>
          </reference>
          <reference field="8" count="1">
            <x v="2"/>
          </reference>
        </references>
      </pivotArea>
    </format>
    <format dxfId="928">
      <pivotArea dataOnly="0" labelOnly="1" fieldPosition="0">
        <references count="2">
          <reference field="7" count="1" selected="0">
            <x v="3"/>
          </reference>
          <reference field="8" count="1">
            <x v="3"/>
          </reference>
        </references>
      </pivotArea>
    </format>
    <format dxfId="929">
      <pivotArea dataOnly="0" labelOnly="1" fieldPosition="0">
        <references count="2">
          <reference field="7" count="1" selected="0">
            <x v="8"/>
          </reference>
          <reference field="8" count="1">
            <x v="8"/>
          </reference>
        </references>
      </pivotArea>
    </format>
    <format dxfId="930">
      <pivotArea dataOnly="0" labelOnly="1" fieldPosition="0">
        <references count="2">
          <reference field="7" count="1" selected="0">
            <x v="11"/>
          </reference>
          <reference field="8" count="1">
            <x v="11"/>
          </reference>
        </references>
      </pivotArea>
    </format>
    <format dxfId="931">
      <pivotArea field="8" type="button" dataOnly="0" labelOnly="1" outline="0" axis="axisRow" fieldPosition="1"/>
    </format>
    <format dxfId="932">
      <pivotArea field="8" type="button" dataOnly="0" labelOnly="1" outline="0" axis="axisRow" fieldPosition="1"/>
    </format>
    <format dxfId="933">
      <pivotArea field="8" type="button" dataOnly="0" labelOnly="1" outline="0" axis="axisRow" fieldPosition="1"/>
    </format>
    <format dxfId="934">
      <pivotArea field="7" type="button" dataOnly="0" labelOnly="1" outline="0" axis="axisRow" fieldPosition="0"/>
    </format>
    <format dxfId="935">
      <pivotArea dataOnly="0" labelOnly="1" fieldPosition="0">
        <references count="2">
          <reference field="7" count="1" selected="0">
            <x v="26"/>
          </reference>
          <reference field="8" count="1">
            <x v="26"/>
          </reference>
        </references>
      </pivotArea>
    </format>
    <format dxfId="936">
      <pivotArea dataOnly="0" labelOnly="1" fieldPosition="0">
        <references count="2">
          <reference field="7" count="1" selected="0">
            <x v="27"/>
          </reference>
          <reference field="8" count="1">
            <x v="27"/>
          </reference>
        </references>
      </pivotArea>
    </format>
    <format dxfId="937">
      <pivotArea dataOnly="0" labelOnly="1" fieldPosition="0">
        <references count="2">
          <reference field="7" count="1" selected="0">
            <x v="28"/>
          </reference>
          <reference field="8" count="1">
            <x v="28"/>
          </reference>
        </references>
      </pivotArea>
    </format>
    <format dxfId="938">
      <pivotArea dataOnly="0" labelOnly="1" fieldPosition="0">
        <references count="2">
          <reference field="7" count="1" selected="0">
            <x v="1"/>
          </reference>
          <reference field="8" count="1">
            <x v="1"/>
          </reference>
        </references>
      </pivotArea>
    </format>
    <format dxfId="939">
      <pivotArea dataOnly="0" labelOnly="1" fieldPosition="0">
        <references count="2">
          <reference field="7" count="1" selected="0">
            <x v="25"/>
          </reference>
          <reference field="8" count="1">
            <x v="25"/>
          </reference>
        </references>
      </pivotArea>
    </format>
    <format dxfId="940">
      <pivotArea dataOnly="0" labelOnly="1" fieldPosition="0">
        <references count="2">
          <reference field="7" count="1" selected="0">
            <x v="24"/>
          </reference>
          <reference field="8" count="1">
            <x v="24"/>
          </reference>
        </references>
      </pivotArea>
    </format>
    <format dxfId="941">
      <pivotArea dataOnly="0" labelOnly="1" fieldPosition="0">
        <references count="2">
          <reference field="7" count="1" selected="0">
            <x v="23"/>
          </reference>
          <reference field="8" count="1">
            <x v="23"/>
          </reference>
        </references>
      </pivotArea>
    </format>
    <format dxfId="942">
      <pivotArea dataOnly="0" labelOnly="1" fieldPosition="0">
        <references count="2">
          <reference field="7" count="1" selected="0">
            <x v="22"/>
          </reference>
          <reference field="8" count="1">
            <x v="22"/>
          </reference>
        </references>
      </pivotArea>
    </format>
    <format dxfId="943">
      <pivotArea dataOnly="0" labelOnly="1" fieldPosition="0">
        <references count="2">
          <reference field="7" count="1" selected="0">
            <x v="21"/>
          </reference>
          <reference field="8" count="1">
            <x v="21"/>
          </reference>
        </references>
      </pivotArea>
    </format>
    <format dxfId="944">
      <pivotArea dataOnly="0" labelOnly="1" fieldPosition="0">
        <references count="2">
          <reference field="7" count="1" selected="0">
            <x v="19"/>
          </reference>
          <reference field="8" count="1">
            <x v="19"/>
          </reference>
        </references>
      </pivotArea>
    </format>
    <format dxfId="945">
      <pivotArea dataOnly="0" labelOnly="1" fieldPosition="0">
        <references count="2">
          <reference field="7" count="1" selected="0">
            <x v="20"/>
          </reference>
          <reference field="8" count="1">
            <x v="20"/>
          </reference>
        </references>
      </pivotArea>
    </format>
    <format dxfId="946">
      <pivotArea dataOnly="0" labelOnly="1" fieldPosition="0">
        <references count="2">
          <reference field="7" count="1" selected="0">
            <x v="18"/>
          </reference>
          <reference field="8" count="1">
            <x v="18"/>
          </reference>
        </references>
      </pivotArea>
    </format>
    <format dxfId="947">
      <pivotArea dataOnly="0" labelOnly="1" fieldPosition="0">
        <references count="2">
          <reference field="7" count="1" selected="0">
            <x v="16"/>
          </reference>
          <reference field="8" count="1">
            <x v="16"/>
          </reference>
        </references>
      </pivotArea>
    </format>
    <format dxfId="948">
      <pivotArea dataOnly="0" labelOnly="1" fieldPosition="0">
        <references count="2">
          <reference field="7" count="1" selected="0">
            <x v="17"/>
          </reference>
          <reference field="8" count="1">
            <x v="17"/>
          </reference>
        </references>
      </pivotArea>
    </format>
    <format dxfId="949">
      <pivotArea type="all" dataOnly="0" outline="0" fieldPosition="0"/>
    </format>
    <format dxfId="950">
      <pivotArea outline="0" collapsedLevelsAreSubtotals="1" fieldPosition="0"/>
    </format>
    <format dxfId="951">
      <pivotArea type="origin" dataOnly="0" labelOnly="1" outline="0" fieldPosition="0"/>
    </format>
    <format dxfId="952">
      <pivotArea field="1" type="button" dataOnly="0" labelOnly="1" outline="0" axis="axisCol" fieldPosition="0"/>
    </format>
    <format dxfId="953">
      <pivotArea type="topRight" dataOnly="0" labelOnly="1" outline="0" fieldPosition="0"/>
    </format>
    <format dxfId="954">
      <pivotArea field="7" type="button" dataOnly="0" labelOnly="1" outline="0" axis="axisRow" fieldPosition="0"/>
    </format>
    <format dxfId="955">
      <pivotArea field="8" type="button" dataOnly="0" labelOnly="1" outline="0" axis="axisRow" fieldPosition="1"/>
    </format>
    <format dxfId="956">
      <pivotArea dataOnly="0" labelOnly="1" fieldPosition="0">
        <references count="1">
          <reference field="7" count="16">
            <x v="0"/>
            <x v="1"/>
            <x v="2"/>
            <x v="3"/>
            <x v="4"/>
            <x v="5"/>
            <x v="6"/>
            <x v="7"/>
            <x v="8"/>
            <x v="9"/>
            <x v="10"/>
            <x v="11"/>
            <x v="12"/>
            <x v="13"/>
            <x v="14"/>
            <x v="15"/>
          </reference>
        </references>
      </pivotArea>
    </format>
    <format dxfId="957">
      <pivotArea dataOnly="0" labelOnly="1" fieldPosition="0">
        <references count="2">
          <reference field="7" count="1" selected="0">
            <x v="0"/>
          </reference>
          <reference field="8" count="1">
            <x v="0"/>
          </reference>
        </references>
      </pivotArea>
    </format>
    <format dxfId="958">
      <pivotArea dataOnly="0" labelOnly="1" fieldPosition="0">
        <references count="2">
          <reference field="7" count="1" selected="0">
            <x v="1"/>
          </reference>
          <reference field="8" count="1">
            <x v="1"/>
          </reference>
        </references>
      </pivotArea>
    </format>
    <format dxfId="959">
      <pivotArea dataOnly="0" labelOnly="1" fieldPosition="0">
        <references count="2">
          <reference field="7" count="1" selected="0">
            <x v="2"/>
          </reference>
          <reference field="8" count="1">
            <x v="2"/>
          </reference>
        </references>
      </pivotArea>
    </format>
    <format dxfId="960">
      <pivotArea dataOnly="0" labelOnly="1" fieldPosition="0">
        <references count="2">
          <reference field="7" count="1" selected="0">
            <x v="3"/>
          </reference>
          <reference field="8" count="1">
            <x v="3"/>
          </reference>
        </references>
      </pivotArea>
    </format>
    <format dxfId="961">
      <pivotArea dataOnly="0" labelOnly="1" fieldPosition="0">
        <references count="2">
          <reference field="7" count="1" selected="0">
            <x v="4"/>
          </reference>
          <reference field="8" count="1">
            <x v="4"/>
          </reference>
        </references>
      </pivotArea>
    </format>
    <format dxfId="962">
      <pivotArea dataOnly="0" labelOnly="1" fieldPosition="0">
        <references count="2">
          <reference field="7" count="1" selected="0">
            <x v="5"/>
          </reference>
          <reference field="8" count="1">
            <x v="5"/>
          </reference>
        </references>
      </pivotArea>
    </format>
    <format dxfId="963">
      <pivotArea dataOnly="0" labelOnly="1" fieldPosition="0">
        <references count="2">
          <reference field="7" count="1" selected="0">
            <x v="6"/>
          </reference>
          <reference field="8" count="1">
            <x v="6"/>
          </reference>
        </references>
      </pivotArea>
    </format>
    <format dxfId="964">
      <pivotArea dataOnly="0" labelOnly="1" fieldPosition="0">
        <references count="2">
          <reference field="7" count="1" selected="0">
            <x v="7"/>
          </reference>
          <reference field="8" count="1">
            <x v="7"/>
          </reference>
        </references>
      </pivotArea>
    </format>
    <format dxfId="965">
      <pivotArea dataOnly="0" labelOnly="1" fieldPosition="0">
        <references count="2">
          <reference field="7" count="1" selected="0">
            <x v="8"/>
          </reference>
          <reference field="8" count="1">
            <x v="8"/>
          </reference>
        </references>
      </pivotArea>
    </format>
    <format dxfId="966">
      <pivotArea dataOnly="0" labelOnly="1" fieldPosition="0">
        <references count="2">
          <reference field="7" count="1" selected="0">
            <x v="9"/>
          </reference>
          <reference field="8" count="1">
            <x v="9"/>
          </reference>
        </references>
      </pivotArea>
    </format>
    <format dxfId="967">
      <pivotArea dataOnly="0" labelOnly="1" fieldPosition="0">
        <references count="2">
          <reference field="7" count="1" selected="0">
            <x v="10"/>
          </reference>
          <reference field="8" count="1">
            <x v="10"/>
          </reference>
        </references>
      </pivotArea>
    </format>
    <format dxfId="968">
      <pivotArea dataOnly="0" labelOnly="1" fieldPosition="0">
        <references count="2">
          <reference field="7" count="1" selected="0">
            <x v="11"/>
          </reference>
          <reference field="8" count="1">
            <x v="11"/>
          </reference>
        </references>
      </pivotArea>
    </format>
    <format dxfId="969">
      <pivotArea dataOnly="0" labelOnly="1" fieldPosition="0">
        <references count="2">
          <reference field="7" count="1" selected="0">
            <x v="12"/>
          </reference>
          <reference field="8" count="1">
            <x v="12"/>
          </reference>
        </references>
      </pivotArea>
    </format>
    <format dxfId="970">
      <pivotArea dataOnly="0" labelOnly="1" fieldPosition="0">
        <references count="2">
          <reference field="7" count="1" selected="0">
            <x v="13"/>
          </reference>
          <reference field="8" count="1">
            <x v="13"/>
          </reference>
        </references>
      </pivotArea>
    </format>
    <format dxfId="971">
      <pivotArea dataOnly="0" labelOnly="1" fieldPosition="0">
        <references count="2">
          <reference field="7" count="1" selected="0">
            <x v="14"/>
          </reference>
          <reference field="8" count="1">
            <x v="14"/>
          </reference>
        </references>
      </pivotArea>
    </format>
    <format dxfId="972">
      <pivotArea dataOnly="0" labelOnly="1" fieldPosition="0">
        <references count="2">
          <reference field="7" count="1" selected="0">
            <x v="15"/>
          </reference>
          <reference field="8" count="1">
            <x v="15"/>
          </reference>
        </references>
      </pivotArea>
    </format>
    <format dxfId="973">
      <pivotArea dataOnly="0" labelOnly="1" fieldPosition="0">
        <references count="1">
          <reference field="1" count="0"/>
        </references>
      </pivotArea>
    </format>
    <format dxfId="974">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2090C8C-0A1C-4508-83B9-A9DFC803DE96}" name="DSR8" cacheId="572"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1" baseField="0" baseItem="0"/>
  </dataFields>
  <formats count="65">
    <format dxfId="845">
      <pivotArea field="0" type="button" dataOnly="0" labelOnly="1" outline="0"/>
    </format>
    <format dxfId="846">
      <pivotArea dataOnly="0" labelOnly="1" fieldPosition="0">
        <references count="1">
          <reference field="1" count="0"/>
        </references>
      </pivotArea>
    </format>
    <format dxfId="847">
      <pivotArea dataOnly="0" labelOnly="1" grandCol="1" outline="0" fieldPosition="0"/>
    </format>
    <format dxfId="848">
      <pivotArea field="0" type="button" dataOnly="0" labelOnly="1" outline="0"/>
    </format>
    <format dxfId="849">
      <pivotArea dataOnly="0" labelOnly="1" fieldPosition="0">
        <references count="1">
          <reference field="1" count="0"/>
        </references>
      </pivotArea>
    </format>
    <format dxfId="850">
      <pivotArea dataOnly="0" labelOnly="1" grandCol="1" outline="0" fieldPosition="0"/>
    </format>
    <format dxfId="851">
      <pivotArea field="0" type="button" dataOnly="0" labelOnly="1" outline="0"/>
    </format>
    <format dxfId="852">
      <pivotArea dataOnly="0" labelOnly="1" fieldPosition="0">
        <references count="1">
          <reference field="1" count="0"/>
        </references>
      </pivotArea>
    </format>
    <format dxfId="853">
      <pivotArea dataOnly="0" labelOnly="1" grandCol="1" outline="0" fieldPosition="0"/>
    </format>
    <format dxfId="854">
      <pivotArea type="origin" dataOnly="0" labelOnly="1" outline="0" fieldPosition="0"/>
    </format>
    <format dxfId="855">
      <pivotArea field="1" type="button" dataOnly="0" labelOnly="1" outline="0" axis="axisCol" fieldPosition="0"/>
    </format>
    <format dxfId="856">
      <pivotArea type="topRight" dataOnly="0" labelOnly="1" outline="0" fieldPosition="0"/>
    </format>
    <format dxfId="857">
      <pivotArea field="0" type="button" dataOnly="0" labelOnly="1" outline="0"/>
    </format>
    <format dxfId="858">
      <pivotArea dataOnly="0" labelOnly="1" fieldPosition="0">
        <references count="1">
          <reference field="1" count="0"/>
        </references>
      </pivotArea>
    </format>
    <format dxfId="859">
      <pivotArea dataOnly="0" labelOnly="1" grandCol="1" outline="0" fieldPosition="0"/>
    </format>
    <format dxfId="860">
      <pivotArea field="2" type="button" dataOnly="0" labelOnly="1" outline="0"/>
    </format>
    <format dxfId="861">
      <pivotArea dataOnly="0" labelOnly="1" fieldPosition="0">
        <references count="2">
          <reference field="7" count="1" selected="0">
            <x v="0"/>
          </reference>
          <reference field="8" count="1">
            <x v="0"/>
          </reference>
        </references>
      </pivotArea>
    </format>
    <format dxfId="862">
      <pivotArea dataOnly="0" labelOnly="1" fieldPosition="0">
        <references count="2">
          <reference field="7" count="1" selected="0">
            <x v="1"/>
          </reference>
          <reference field="8" count="1">
            <x v="1"/>
          </reference>
        </references>
      </pivotArea>
    </format>
    <format dxfId="863">
      <pivotArea dataOnly="0" labelOnly="1" fieldPosition="0">
        <references count="2">
          <reference field="7" count="1" selected="0">
            <x v="2"/>
          </reference>
          <reference field="8" count="1">
            <x v="2"/>
          </reference>
        </references>
      </pivotArea>
    </format>
    <format dxfId="864">
      <pivotArea dataOnly="0" labelOnly="1" fieldPosition="0">
        <references count="2">
          <reference field="7" count="1" selected="0">
            <x v="3"/>
          </reference>
          <reference field="8" count="1">
            <x v="3"/>
          </reference>
        </references>
      </pivotArea>
    </format>
    <format dxfId="865">
      <pivotArea dataOnly="0" labelOnly="1" fieldPosition="0">
        <references count="2">
          <reference field="7" count="1" selected="0">
            <x v="8"/>
          </reference>
          <reference field="8" count="1">
            <x v="8"/>
          </reference>
        </references>
      </pivotArea>
    </format>
    <format dxfId="866">
      <pivotArea dataOnly="0" labelOnly="1" fieldPosition="0">
        <references count="2">
          <reference field="7" count="1" selected="0">
            <x v="11"/>
          </reference>
          <reference field="8" count="1">
            <x v="11"/>
          </reference>
        </references>
      </pivotArea>
    </format>
    <format dxfId="867">
      <pivotArea field="8" type="button" dataOnly="0" labelOnly="1" outline="0" axis="axisRow" fieldPosition="1"/>
    </format>
    <format dxfId="868">
      <pivotArea field="8" type="button" dataOnly="0" labelOnly="1" outline="0" axis="axisRow" fieldPosition="1"/>
    </format>
    <format dxfId="869">
      <pivotArea field="8" type="button" dataOnly="0" labelOnly="1" outline="0" axis="axisRow" fieldPosition="1"/>
    </format>
    <format dxfId="870">
      <pivotArea field="7" type="button" dataOnly="0" labelOnly="1" outline="0" axis="axisRow" fieldPosition="0"/>
    </format>
    <format dxfId="871">
      <pivotArea dataOnly="0" labelOnly="1" fieldPosition="0">
        <references count="2">
          <reference field="7" count="1" selected="0">
            <x v="16"/>
          </reference>
          <reference field="8" count="1">
            <x v="16"/>
          </reference>
        </references>
      </pivotArea>
    </format>
    <format dxfId="872">
      <pivotArea dataOnly="0" labelOnly="1" fieldPosition="0">
        <references count="2">
          <reference field="7" count="1" selected="0">
            <x v="17"/>
          </reference>
          <reference field="8" count="1">
            <x v="17"/>
          </reference>
        </references>
      </pivotArea>
    </format>
    <format dxfId="873">
      <pivotArea dataOnly="0" labelOnly="1" fieldPosition="0">
        <references count="2">
          <reference field="7" count="1" selected="0">
            <x v="18"/>
          </reference>
          <reference field="8" count="1">
            <x v="18"/>
          </reference>
        </references>
      </pivotArea>
    </format>
    <format dxfId="874">
      <pivotArea dataOnly="0" labelOnly="1" fieldPosition="0">
        <references count="2">
          <reference field="7" count="1" selected="0">
            <x v="19"/>
          </reference>
          <reference field="8" count="1">
            <x v="19"/>
          </reference>
        </references>
      </pivotArea>
    </format>
    <format dxfId="875">
      <pivotArea dataOnly="0" labelOnly="1" fieldPosition="0">
        <references count="2">
          <reference field="7" count="1" selected="0">
            <x v="20"/>
          </reference>
          <reference field="8" count="1">
            <x v="20"/>
          </reference>
        </references>
      </pivotArea>
    </format>
    <format dxfId="876">
      <pivotArea dataOnly="0" labelOnly="1" fieldPosition="0">
        <references count="2">
          <reference field="7" count="1" selected="0">
            <x v="21"/>
          </reference>
          <reference field="8" count="1">
            <x v="21"/>
          </reference>
        </references>
      </pivotArea>
    </format>
    <format dxfId="877">
      <pivotArea dataOnly="0" labelOnly="1" fieldPosition="0">
        <references count="2">
          <reference field="7" count="1" selected="0">
            <x v="22"/>
          </reference>
          <reference field="8" count="1">
            <x v="22"/>
          </reference>
        </references>
      </pivotArea>
    </format>
    <format dxfId="878">
      <pivotArea dataOnly="0" labelOnly="1" fieldPosition="0">
        <references count="2">
          <reference field="7" count="1" selected="0">
            <x v="23"/>
          </reference>
          <reference field="8" count="1">
            <x v="23"/>
          </reference>
        </references>
      </pivotArea>
    </format>
    <format dxfId="879">
      <pivotArea dataOnly="0" labelOnly="1" fieldPosition="0">
        <references count="2">
          <reference field="7" count="1" selected="0">
            <x v="24"/>
          </reference>
          <reference field="8" count="1">
            <x v="24"/>
          </reference>
        </references>
      </pivotArea>
    </format>
    <format dxfId="880">
      <pivotArea dataOnly="0" labelOnly="1" fieldPosition="0">
        <references count="2">
          <reference field="7" count="1" selected="0">
            <x v="25"/>
          </reference>
          <reference field="8" count="1">
            <x v="25"/>
          </reference>
        </references>
      </pivotArea>
    </format>
    <format dxfId="881">
      <pivotArea dataOnly="0" labelOnly="1" fieldPosition="0">
        <references count="2">
          <reference field="7" count="1" selected="0">
            <x v="26"/>
          </reference>
          <reference field="8" count="1">
            <x v="26"/>
          </reference>
        </references>
      </pivotArea>
    </format>
    <format dxfId="882">
      <pivotArea dataOnly="0" labelOnly="1" fieldPosition="0">
        <references count="2">
          <reference field="7" count="1" selected="0">
            <x v="27"/>
          </reference>
          <reference field="8" count="1">
            <x v="27"/>
          </reference>
        </references>
      </pivotArea>
    </format>
    <format dxfId="883">
      <pivotArea dataOnly="0" labelOnly="1" fieldPosition="0">
        <references count="2">
          <reference field="7" count="1" selected="0">
            <x v="28"/>
          </reference>
          <reference field="8" count="1">
            <x v="28"/>
          </reference>
        </references>
      </pivotArea>
    </format>
    <format dxfId="884">
      <pivotArea type="all" dataOnly="0" outline="0" fieldPosition="0"/>
    </format>
    <format dxfId="885">
      <pivotArea outline="0" collapsedLevelsAreSubtotals="1" fieldPosition="0"/>
    </format>
    <format dxfId="886">
      <pivotArea type="origin" dataOnly="0" labelOnly="1" outline="0" fieldPosition="0"/>
    </format>
    <format dxfId="887">
      <pivotArea field="1" type="button" dataOnly="0" labelOnly="1" outline="0" axis="axisCol" fieldPosition="0"/>
    </format>
    <format dxfId="888">
      <pivotArea type="topRight" dataOnly="0" labelOnly="1" outline="0" fieldPosition="0"/>
    </format>
    <format dxfId="889">
      <pivotArea field="7" type="button" dataOnly="0" labelOnly="1" outline="0" axis="axisRow" fieldPosition="0"/>
    </format>
    <format dxfId="890">
      <pivotArea field="8" type="button" dataOnly="0" labelOnly="1" outline="0" axis="axisRow" fieldPosition="1"/>
    </format>
    <format dxfId="891">
      <pivotArea dataOnly="0" labelOnly="1" fieldPosition="0">
        <references count="1">
          <reference field="7" count="16">
            <x v="0"/>
            <x v="1"/>
            <x v="2"/>
            <x v="3"/>
            <x v="4"/>
            <x v="5"/>
            <x v="6"/>
            <x v="7"/>
            <x v="8"/>
            <x v="9"/>
            <x v="10"/>
            <x v="11"/>
            <x v="12"/>
            <x v="13"/>
            <x v="14"/>
            <x v="15"/>
          </reference>
        </references>
      </pivotArea>
    </format>
    <format dxfId="892">
      <pivotArea dataOnly="0" labelOnly="1" fieldPosition="0">
        <references count="2">
          <reference field="7" count="1" selected="0">
            <x v="0"/>
          </reference>
          <reference field="8" count="1">
            <x v="0"/>
          </reference>
        </references>
      </pivotArea>
    </format>
    <format dxfId="893">
      <pivotArea dataOnly="0" labelOnly="1" fieldPosition="0">
        <references count="2">
          <reference field="7" count="1" selected="0">
            <x v="1"/>
          </reference>
          <reference field="8" count="1">
            <x v="1"/>
          </reference>
        </references>
      </pivotArea>
    </format>
    <format dxfId="894">
      <pivotArea dataOnly="0" labelOnly="1" fieldPosition="0">
        <references count="2">
          <reference field="7" count="1" selected="0">
            <x v="2"/>
          </reference>
          <reference field="8" count="1">
            <x v="2"/>
          </reference>
        </references>
      </pivotArea>
    </format>
    <format dxfId="895">
      <pivotArea dataOnly="0" labelOnly="1" fieldPosition="0">
        <references count="2">
          <reference field="7" count="1" selected="0">
            <x v="3"/>
          </reference>
          <reference field="8" count="1">
            <x v="3"/>
          </reference>
        </references>
      </pivotArea>
    </format>
    <format dxfId="896">
      <pivotArea dataOnly="0" labelOnly="1" fieldPosition="0">
        <references count="2">
          <reference field="7" count="1" selected="0">
            <x v="4"/>
          </reference>
          <reference field="8" count="1">
            <x v="4"/>
          </reference>
        </references>
      </pivotArea>
    </format>
    <format dxfId="897">
      <pivotArea dataOnly="0" labelOnly="1" fieldPosition="0">
        <references count="2">
          <reference field="7" count="1" selected="0">
            <x v="5"/>
          </reference>
          <reference field="8" count="1">
            <x v="5"/>
          </reference>
        </references>
      </pivotArea>
    </format>
    <format dxfId="898">
      <pivotArea dataOnly="0" labelOnly="1" fieldPosition="0">
        <references count="2">
          <reference field="7" count="1" selected="0">
            <x v="6"/>
          </reference>
          <reference field="8" count="1">
            <x v="6"/>
          </reference>
        </references>
      </pivotArea>
    </format>
    <format dxfId="899">
      <pivotArea dataOnly="0" labelOnly="1" fieldPosition="0">
        <references count="2">
          <reference field="7" count="1" selected="0">
            <x v="7"/>
          </reference>
          <reference field="8" count="1">
            <x v="7"/>
          </reference>
        </references>
      </pivotArea>
    </format>
    <format dxfId="900">
      <pivotArea dataOnly="0" labelOnly="1" fieldPosition="0">
        <references count="2">
          <reference field="7" count="1" selected="0">
            <x v="8"/>
          </reference>
          <reference field="8" count="1">
            <x v="8"/>
          </reference>
        </references>
      </pivotArea>
    </format>
    <format dxfId="901">
      <pivotArea dataOnly="0" labelOnly="1" fieldPosition="0">
        <references count="2">
          <reference field="7" count="1" selected="0">
            <x v="9"/>
          </reference>
          <reference field="8" count="1">
            <x v="9"/>
          </reference>
        </references>
      </pivotArea>
    </format>
    <format dxfId="902">
      <pivotArea dataOnly="0" labelOnly="1" fieldPosition="0">
        <references count="2">
          <reference field="7" count="1" selected="0">
            <x v="10"/>
          </reference>
          <reference field="8" count="1">
            <x v="10"/>
          </reference>
        </references>
      </pivotArea>
    </format>
    <format dxfId="903">
      <pivotArea dataOnly="0" labelOnly="1" fieldPosition="0">
        <references count="2">
          <reference field="7" count="1" selected="0">
            <x v="11"/>
          </reference>
          <reference field="8" count="1">
            <x v="11"/>
          </reference>
        </references>
      </pivotArea>
    </format>
    <format dxfId="904">
      <pivotArea dataOnly="0" labelOnly="1" fieldPosition="0">
        <references count="2">
          <reference field="7" count="1" selected="0">
            <x v="12"/>
          </reference>
          <reference field="8" count="1">
            <x v="12"/>
          </reference>
        </references>
      </pivotArea>
    </format>
    <format dxfId="905">
      <pivotArea dataOnly="0" labelOnly="1" fieldPosition="0">
        <references count="2">
          <reference field="7" count="1" selected="0">
            <x v="13"/>
          </reference>
          <reference field="8" count="1">
            <x v="13"/>
          </reference>
        </references>
      </pivotArea>
    </format>
    <format dxfId="906">
      <pivotArea dataOnly="0" labelOnly="1" fieldPosition="0">
        <references count="2">
          <reference field="7" count="1" selected="0">
            <x v="14"/>
          </reference>
          <reference field="8" count="1">
            <x v="14"/>
          </reference>
        </references>
      </pivotArea>
    </format>
    <format dxfId="907">
      <pivotArea dataOnly="0" labelOnly="1" fieldPosition="0">
        <references count="2">
          <reference field="7" count="1" selected="0">
            <x v="15"/>
          </reference>
          <reference field="8" count="1">
            <x v="15"/>
          </reference>
        </references>
      </pivotArea>
    </format>
    <format dxfId="908">
      <pivotArea dataOnly="0" labelOnly="1" fieldPosition="0">
        <references count="1">
          <reference field="1" count="0"/>
        </references>
      </pivotArea>
    </format>
    <format dxfId="909">
      <pivotArea dataOnly="0" labelOnly="1" grandCol="1" outline="0" fieldPosition="0"/>
    </format>
  </formats>
  <pivotHierarchies count="132">
    <pivotHierarchy/>
    <pivotHierarchy/>
    <pivotHierarchy/>
    <pivotHierarchy/>
    <pivotHierarchy/>
    <pivotHierarchy/>
    <pivotHierarchy multipleItemSelectionAllowed="1">
      <members count="2" level="1">
        <member name="[Draudimo rūšys].[COL].&amp;[COLUMN10]"/>
        <member name="[Draudimo rūšys].[COL].&amp;[COLUMN9]"/>
      </members>
    </pivotHierarchy>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9B21B4A3-4F46-4C27-A0FF-7F3C944CE2C7}" name="DSR9" cacheId="574"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llDrilled="1" subtotalTop="0" showAll="0" dataSourceSort="1" defaultSubtotal="0" defaultAttributeDrillState="1"/>
    <pivotField dataField="1" subtotalTop="0" showAll="0" defaultSubtotal="0"/>
  </pivotFields>
  <rowFields count="2">
    <field x="6"/>
    <field x="7"/>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114">
    <format dxfId="731">
      <pivotArea field="0" type="button" dataOnly="0" labelOnly="1" outline="0"/>
    </format>
    <format dxfId="732">
      <pivotArea dataOnly="0" labelOnly="1" fieldPosition="0">
        <references count="1">
          <reference field="1" count="0"/>
        </references>
      </pivotArea>
    </format>
    <format dxfId="733">
      <pivotArea dataOnly="0" labelOnly="1" grandCol="1" outline="0" fieldPosition="0"/>
    </format>
    <format dxfId="734">
      <pivotArea field="0" type="button" dataOnly="0" labelOnly="1" outline="0"/>
    </format>
    <format dxfId="735">
      <pivotArea dataOnly="0" labelOnly="1" fieldPosition="0">
        <references count="1">
          <reference field="1" count="0"/>
        </references>
      </pivotArea>
    </format>
    <format dxfId="736">
      <pivotArea dataOnly="0" labelOnly="1" grandCol="1" outline="0" fieldPosition="0"/>
    </format>
    <format dxfId="737">
      <pivotArea field="0" type="button" dataOnly="0" labelOnly="1" outline="0"/>
    </format>
    <format dxfId="738">
      <pivotArea dataOnly="0" labelOnly="1" fieldPosition="0">
        <references count="1">
          <reference field="1" count="0"/>
        </references>
      </pivotArea>
    </format>
    <format dxfId="739">
      <pivotArea dataOnly="0" labelOnly="1" grandCol="1" outline="0" fieldPosition="0"/>
    </format>
    <format dxfId="740">
      <pivotArea type="origin" dataOnly="0" labelOnly="1" outline="0" fieldPosition="0"/>
    </format>
    <format dxfId="741">
      <pivotArea field="1" type="button" dataOnly="0" labelOnly="1" outline="0" axis="axisCol" fieldPosition="0"/>
    </format>
    <format dxfId="742">
      <pivotArea type="topRight" dataOnly="0" labelOnly="1" outline="0" fieldPosition="0"/>
    </format>
    <format dxfId="743">
      <pivotArea field="0" type="button" dataOnly="0" labelOnly="1" outline="0"/>
    </format>
    <format dxfId="744">
      <pivotArea dataOnly="0" labelOnly="1" fieldPosition="0">
        <references count="1">
          <reference field="1" count="0"/>
        </references>
      </pivotArea>
    </format>
    <format dxfId="745">
      <pivotArea dataOnly="0" labelOnly="1" grandCol="1" outline="0" fieldPosition="0"/>
    </format>
    <format dxfId="746">
      <pivotArea field="2" type="button" dataOnly="0" labelOnly="1" outline="0"/>
    </format>
    <format dxfId="747">
      <pivotArea dataOnly="0" labelOnly="1" fieldPosition="0">
        <references count="2">
          <reference field="6" count="1" selected="0">
            <x v="0"/>
          </reference>
          <reference field="7" count="1">
            <x v="0"/>
          </reference>
        </references>
      </pivotArea>
    </format>
    <format dxfId="748">
      <pivotArea dataOnly="0" labelOnly="1" fieldPosition="0">
        <references count="2">
          <reference field="6" count="1" selected="0">
            <x v="1"/>
          </reference>
          <reference field="7" count="1">
            <x v="1"/>
          </reference>
        </references>
      </pivotArea>
    </format>
    <format dxfId="749">
      <pivotArea dataOnly="0" labelOnly="1" fieldPosition="0">
        <references count="2">
          <reference field="6" count="1" selected="0">
            <x v="2"/>
          </reference>
          <reference field="7" count="1">
            <x v="2"/>
          </reference>
        </references>
      </pivotArea>
    </format>
    <format dxfId="750">
      <pivotArea dataOnly="0" labelOnly="1" fieldPosition="0">
        <references count="2">
          <reference field="6" count="1" selected="0">
            <x v="9"/>
          </reference>
          <reference field="7" count="1">
            <x v="9"/>
          </reference>
        </references>
      </pivotArea>
    </format>
    <format dxfId="751">
      <pivotArea dataOnly="0" labelOnly="1" fieldPosition="0">
        <references count="2">
          <reference field="6" count="1" selected="0">
            <x v="12"/>
          </reference>
          <reference field="7" count="1">
            <x v="12"/>
          </reference>
        </references>
      </pivotArea>
    </format>
    <format dxfId="752">
      <pivotArea dataOnly="0" labelOnly="1" fieldPosition="0">
        <references count="2">
          <reference field="6" count="1" selected="0">
            <x v="13"/>
          </reference>
          <reference field="7" count="1">
            <x v="13"/>
          </reference>
        </references>
      </pivotArea>
    </format>
    <format dxfId="753">
      <pivotArea dataOnly="0" labelOnly="1" fieldPosition="0">
        <references count="2">
          <reference field="6" count="1" selected="0">
            <x v="19"/>
          </reference>
          <reference field="7" count="1">
            <x v="19"/>
          </reference>
        </references>
      </pivotArea>
    </format>
    <format dxfId="754">
      <pivotArea dataOnly="0" labelOnly="1" fieldPosition="0">
        <references count="2">
          <reference field="6" count="1" selected="0">
            <x v="30"/>
          </reference>
          <reference field="7" count="1">
            <x v="30"/>
          </reference>
        </references>
      </pivotArea>
    </format>
    <format dxfId="755">
      <pivotArea dataOnly="0" labelOnly="1" fieldPosition="0">
        <references count="2">
          <reference field="6" count="1" selected="0">
            <x v="36"/>
          </reference>
          <reference field="7" count="1">
            <x v="36"/>
          </reference>
        </references>
      </pivotArea>
    </format>
    <format dxfId="756">
      <pivotArea dataOnly="0" labelOnly="1" fieldPosition="0">
        <references count="2">
          <reference field="6" count="1" selected="0">
            <x v="41"/>
          </reference>
          <reference field="7" count="1">
            <x v="41"/>
          </reference>
        </references>
      </pivotArea>
    </format>
    <format dxfId="757">
      <pivotArea dataOnly="0" labelOnly="1" fieldPosition="0">
        <references count="2">
          <reference field="6" count="1" selected="0">
            <x v="46"/>
          </reference>
          <reference field="7" count="1">
            <x v="46"/>
          </reference>
        </references>
      </pivotArea>
    </format>
    <format dxfId="758">
      <pivotArea dataOnly="0" labelOnly="1" fieldPosition="0">
        <references count="2">
          <reference field="6" count="1" selected="0">
            <x v="47"/>
          </reference>
          <reference field="7" count="1">
            <x v="47"/>
          </reference>
        </references>
      </pivotArea>
    </format>
    <format dxfId="759">
      <pivotArea dataOnly="0" labelOnly="1" fieldPosition="0">
        <references count="2">
          <reference field="6" count="1" selected="0">
            <x v="48"/>
          </reference>
          <reference field="7" count="1">
            <x v="48"/>
          </reference>
        </references>
      </pivotArea>
    </format>
    <format dxfId="760">
      <pivotArea dataOnly="0" labelOnly="1" fieldPosition="0">
        <references count="2">
          <reference field="6" count="1" selected="0">
            <x v="49"/>
          </reference>
          <reference field="7" count="1">
            <x v="49"/>
          </reference>
        </references>
      </pivotArea>
    </format>
    <format dxfId="761">
      <pivotArea dataOnly="0" labelOnly="1" fieldPosition="0">
        <references count="2">
          <reference field="6" count="1" selected="0">
            <x v="50"/>
          </reference>
          <reference field="7" count="1">
            <x v="50"/>
          </reference>
        </references>
      </pivotArea>
    </format>
    <format dxfId="762">
      <pivotArea dataOnly="0" labelOnly="1" fieldPosition="0">
        <references count="2">
          <reference field="6" count="1" selected="0">
            <x v="51"/>
          </reference>
          <reference field="7" count="1">
            <x v="51"/>
          </reference>
        </references>
      </pivotArea>
    </format>
    <format dxfId="763">
      <pivotArea dataOnly="0" labelOnly="1" fieldPosition="0">
        <references count="2">
          <reference field="6" count="1" selected="0">
            <x v="56"/>
          </reference>
          <reference field="7" count="1">
            <x v="56"/>
          </reference>
        </references>
      </pivotArea>
    </format>
    <format dxfId="764">
      <pivotArea dataOnly="0" labelOnly="1" fieldPosition="0">
        <references count="2">
          <reference field="6" count="1" selected="0">
            <x v="59"/>
          </reference>
          <reference field="7" count="1">
            <x v="59"/>
          </reference>
        </references>
      </pivotArea>
    </format>
    <format dxfId="765">
      <pivotArea field="7" type="button" dataOnly="0" labelOnly="1" outline="0" axis="axisRow" fieldPosition="1"/>
    </format>
    <format dxfId="766">
      <pivotArea field="7" type="button" dataOnly="0" labelOnly="1" outline="0" axis="axisRow" fieldPosition="1"/>
    </format>
    <format dxfId="767">
      <pivotArea field="7" type="button" dataOnly="0" labelOnly="1" outline="0" axis="axisRow" fieldPosition="1"/>
    </format>
    <format dxfId="768">
      <pivotArea field="6" type="button" dataOnly="0" labelOnly="1" outline="0" axis="axisRow" fieldPosition="0"/>
    </format>
    <format dxfId="769">
      <pivotArea dataOnly="0" labelOnly="1" fieldPosition="0">
        <references count="2">
          <reference field="6" count="1" selected="0">
            <x v="24"/>
          </reference>
          <reference field="7" count="1">
            <x v="24"/>
          </reference>
        </references>
      </pivotArea>
    </format>
    <format dxfId="770">
      <pivotArea type="all" dataOnly="0" outline="0" fieldPosition="0"/>
    </format>
    <format dxfId="771">
      <pivotArea outline="0" collapsedLevelsAreSubtotals="1" fieldPosition="0"/>
    </format>
    <format dxfId="772">
      <pivotArea type="origin" dataOnly="0" labelOnly="1" outline="0" fieldPosition="0"/>
    </format>
    <format dxfId="773">
      <pivotArea field="1" type="button" dataOnly="0" labelOnly="1" outline="0" axis="axisCol" fieldPosition="0"/>
    </format>
    <format dxfId="774">
      <pivotArea type="topRight" dataOnly="0" labelOnly="1" outline="0" fieldPosition="0"/>
    </format>
    <format dxfId="775">
      <pivotArea field="6" type="button" dataOnly="0" labelOnly="1" outline="0" axis="axisRow" fieldPosition="0"/>
    </format>
    <format dxfId="776">
      <pivotArea field="7" type="button" dataOnly="0" labelOnly="1" outline="0" axis="axisRow" fieldPosition="1"/>
    </format>
    <format dxfId="777">
      <pivotArea dataOnly="0" labelOnly="1"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78">
      <pivotArea dataOnly="0" labelOnly="1" fieldPosition="0">
        <references count="1">
          <reference field="6" count="14">
            <x v="50"/>
            <x v="51"/>
            <x v="52"/>
            <x v="53"/>
            <x v="54"/>
            <x v="55"/>
            <x v="56"/>
            <x v="57"/>
            <x v="58"/>
            <x v="59"/>
            <x v="60"/>
            <x v="61"/>
            <x v="62"/>
            <x v="63"/>
          </reference>
        </references>
      </pivotArea>
    </format>
    <format dxfId="779">
      <pivotArea dataOnly="0" labelOnly="1" fieldPosition="0">
        <references count="2">
          <reference field="6" count="1" selected="0">
            <x v="0"/>
          </reference>
          <reference field="7" count="1">
            <x v="0"/>
          </reference>
        </references>
      </pivotArea>
    </format>
    <format dxfId="780">
      <pivotArea dataOnly="0" labelOnly="1" fieldPosition="0">
        <references count="2">
          <reference field="6" count="1" selected="0">
            <x v="1"/>
          </reference>
          <reference field="7" count="1">
            <x v="1"/>
          </reference>
        </references>
      </pivotArea>
    </format>
    <format dxfId="781">
      <pivotArea dataOnly="0" labelOnly="1" fieldPosition="0">
        <references count="2">
          <reference field="6" count="1" selected="0">
            <x v="2"/>
          </reference>
          <reference field="7" count="1">
            <x v="2"/>
          </reference>
        </references>
      </pivotArea>
    </format>
    <format dxfId="782">
      <pivotArea dataOnly="0" labelOnly="1" fieldPosition="0">
        <references count="2">
          <reference field="6" count="1" selected="0">
            <x v="3"/>
          </reference>
          <reference field="7" count="1">
            <x v="3"/>
          </reference>
        </references>
      </pivotArea>
    </format>
    <format dxfId="783">
      <pivotArea dataOnly="0" labelOnly="1" fieldPosition="0">
        <references count="2">
          <reference field="6" count="1" selected="0">
            <x v="4"/>
          </reference>
          <reference field="7" count="1">
            <x v="4"/>
          </reference>
        </references>
      </pivotArea>
    </format>
    <format dxfId="784">
      <pivotArea dataOnly="0" labelOnly="1" fieldPosition="0">
        <references count="2">
          <reference field="6" count="1" selected="0">
            <x v="5"/>
          </reference>
          <reference field="7" count="1">
            <x v="5"/>
          </reference>
        </references>
      </pivotArea>
    </format>
    <format dxfId="785">
      <pivotArea dataOnly="0" labelOnly="1" fieldPosition="0">
        <references count="2">
          <reference field="6" count="1" selected="0">
            <x v="6"/>
          </reference>
          <reference field="7" count="1">
            <x v="6"/>
          </reference>
        </references>
      </pivotArea>
    </format>
    <format dxfId="786">
      <pivotArea dataOnly="0" labelOnly="1" fieldPosition="0">
        <references count="2">
          <reference field="6" count="1" selected="0">
            <x v="7"/>
          </reference>
          <reference field="7" count="1">
            <x v="7"/>
          </reference>
        </references>
      </pivotArea>
    </format>
    <format dxfId="787">
      <pivotArea dataOnly="0" labelOnly="1" fieldPosition="0">
        <references count="2">
          <reference field="6" count="1" selected="0">
            <x v="8"/>
          </reference>
          <reference field="7" count="1">
            <x v="8"/>
          </reference>
        </references>
      </pivotArea>
    </format>
    <format dxfId="788">
      <pivotArea dataOnly="0" labelOnly="1" fieldPosition="0">
        <references count="2">
          <reference field="6" count="1" selected="0">
            <x v="9"/>
          </reference>
          <reference field="7" count="1">
            <x v="9"/>
          </reference>
        </references>
      </pivotArea>
    </format>
    <format dxfId="789">
      <pivotArea dataOnly="0" labelOnly="1" fieldPosition="0">
        <references count="2">
          <reference field="6" count="1" selected="0">
            <x v="10"/>
          </reference>
          <reference field="7" count="1">
            <x v="10"/>
          </reference>
        </references>
      </pivotArea>
    </format>
    <format dxfId="790">
      <pivotArea dataOnly="0" labelOnly="1" fieldPosition="0">
        <references count="2">
          <reference field="6" count="1" selected="0">
            <x v="11"/>
          </reference>
          <reference field="7" count="1">
            <x v="11"/>
          </reference>
        </references>
      </pivotArea>
    </format>
    <format dxfId="791">
      <pivotArea dataOnly="0" labelOnly="1" fieldPosition="0">
        <references count="2">
          <reference field="6" count="1" selected="0">
            <x v="12"/>
          </reference>
          <reference field="7" count="1">
            <x v="12"/>
          </reference>
        </references>
      </pivotArea>
    </format>
    <format dxfId="792">
      <pivotArea dataOnly="0" labelOnly="1" fieldPosition="0">
        <references count="2">
          <reference field="6" count="1" selected="0">
            <x v="13"/>
          </reference>
          <reference field="7" count="1">
            <x v="13"/>
          </reference>
        </references>
      </pivotArea>
    </format>
    <format dxfId="793">
      <pivotArea dataOnly="0" labelOnly="1" fieldPosition="0">
        <references count="2">
          <reference field="6" count="1" selected="0">
            <x v="14"/>
          </reference>
          <reference field="7" count="1">
            <x v="14"/>
          </reference>
        </references>
      </pivotArea>
    </format>
    <format dxfId="794">
      <pivotArea dataOnly="0" labelOnly="1" fieldPosition="0">
        <references count="2">
          <reference field="6" count="1" selected="0">
            <x v="15"/>
          </reference>
          <reference field="7" count="1">
            <x v="15"/>
          </reference>
        </references>
      </pivotArea>
    </format>
    <format dxfId="795">
      <pivotArea dataOnly="0" labelOnly="1" fieldPosition="0">
        <references count="2">
          <reference field="6" count="1" selected="0">
            <x v="16"/>
          </reference>
          <reference field="7" count="1">
            <x v="16"/>
          </reference>
        </references>
      </pivotArea>
    </format>
    <format dxfId="796">
      <pivotArea dataOnly="0" labelOnly="1" fieldPosition="0">
        <references count="2">
          <reference field="6" count="1" selected="0">
            <x v="17"/>
          </reference>
          <reference field="7" count="1">
            <x v="17"/>
          </reference>
        </references>
      </pivotArea>
    </format>
    <format dxfId="797">
      <pivotArea dataOnly="0" labelOnly="1" fieldPosition="0">
        <references count="2">
          <reference field="6" count="1" selected="0">
            <x v="18"/>
          </reference>
          <reference field="7" count="1">
            <x v="18"/>
          </reference>
        </references>
      </pivotArea>
    </format>
    <format dxfId="798">
      <pivotArea dataOnly="0" labelOnly="1" fieldPosition="0">
        <references count="2">
          <reference field="6" count="1" selected="0">
            <x v="19"/>
          </reference>
          <reference field="7" count="1">
            <x v="19"/>
          </reference>
        </references>
      </pivotArea>
    </format>
    <format dxfId="799">
      <pivotArea dataOnly="0" labelOnly="1" fieldPosition="0">
        <references count="2">
          <reference field="6" count="1" selected="0">
            <x v="20"/>
          </reference>
          <reference field="7" count="1">
            <x v="20"/>
          </reference>
        </references>
      </pivotArea>
    </format>
    <format dxfId="800">
      <pivotArea dataOnly="0" labelOnly="1" fieldPosition="0">
        <references count="2">
          <reference field="6" count="1" selected="0">
            <x v="21"/>
          </reference>
          <reference field="7" count="1">
            <x v="21"/>
          </reference>
        </references>
      </pivotArea>
    </format>
    <format dxfId="801">
      <pivotArea dataOnly="0" labelOnly="1" fieldPosition="0">
        <references count="2">
          <reference field="6" count="1" selected="0">
            <x v="22"/>
          </reference>
          <reference field="7" count="1">
            <x v="22"/>
          </reference>
        </references>
      </pivotArea>
    </format>
    <format dxfId="802">
      <pivotArea dataOnly="0" labelOnly="1" fieldPosition="0">
        <references count="2">
          <reference field="6" count="1" selected="0">
            <x v="23"/>
          </reference>
          <reference field="7" count="1">
            <x v="23"/>
          </reference>
        </references>
      </pivotArea>
    </format>
    <format dxfId="803">
      <pivotArea dataOnly="0" labelOnly="1" fieldPosition="0">
        <references count="2">
          <reference field="6" count="1" selected="0">
            <x v="24"/>
          </reference>
          <reference field="7" count="1">
            <x v="24"/>
          </reference>
        </references>
      </pivotArea>
    </format>
    <format dxfId="804">
      <pivotArea dataOnly="0" labelOnly="1" fieldPosition="0">
        <references count="2">
          <reference field="6" count="1" selected="0">
            <x v="25"/>
          </reference>
          <reference field="7" count="1">
            <x v="25"/>
          </reference>
        </references>
      </pivotArea>
    </format>
    <format dxfId="805">
      <pivotArea dataOnly="0" labelOnly="1" fieldPosition="0">
        <references count="2">
          <reference field="6" count="1" selected="0">
            <x v="26"/>
          </reference>
          <reference field="7" count="1">
            <x v="26"/>
          </reference>
        </references>
      </pivotArea>
    </format>
    <format dxfId="806">
      <pivotArea dataOnly="0" labelOnly="1" fieldPosition="0">
        <references count="2">
          <reference field="6" count="1" selected="0">
            <x v="27"/>
          </reference>
          <reference field="7" count="1">
            <x v="27"/>
          </reference>
        </references>
      </pivotArea>
    </format>
    <format dxfId="807">
      <pivotArea dataOnly="0" labelOnly="1" fieldPosition="0">
        <references count="2">
          <reference field="6" count="1" selected="0">
            <x v="28"/>
          </reference>
          <reference field="7" count="1">
            <x v="28"/>
          </reference>
        </references>
      </pivotArea>
    </format>
    <format dxfId="808">
      <pivotArea dataOnly="0" labelOnly="1" fieldPosition="0">
        <references count="2">
          <reference field="6" count="1" selected="0">
            <x v="29"/>
          </reference>
          <reference field="7" count="1">
            <x v="29"/>
          </reference>
        </references>
      </pivotArea>
    </format>
    <format dxfId="809">
      <pivotArea dataOnly="0" labelOnly="1" fieldPosition="0">
        <references count="2">
          <reference field="6" count="1" selected="0">
            <x v="30"/>
          </reference>
          <reference field="7" count="1">
            <x v="30"/>
          </reference>
        </references>
      </pivotArea>
    </format>
    <format dxfId="810">
      <pivotArea dataOnly="0" labelOnly="1" fieldPosition="0">
        <references count="2">
          <reference field="6" count="1" selected="0">
            <x v="31"/>
          </reference>
          <reference field="7" count="1">
            <x v="31"/>
          </reference>
        </references>
      </pivotArea>
    </format>
    <format dxfId="811">
      <pivotArea dataOnly="0" labelOnly="1" fieldPosition="0">
        <references count="2">
          <reference field="6" count="1" selected="0">
            <x v="32"/>
          </reference>
          <reference field="7" count="1">
            <x v="32"/>
          </reference>
        </references>
      </pivotArea>
    </format>
    <format dxfId="812">
      <pivotArea dataOnly="0" labelOnly="1" fieldPosition="0">
        <references count="2">
          <reference field="6" count="1" selected="0">
            <x v="33"/>
          </reference>
          <reference field="7" count="1">
            <x v="33"/>
          </reference>
        </references>
      </pivotArea>
    </format>
    <format dxfId="813">
      <pivotArea dataOnly="0" labelOnly="1" fieldPosition="0">
        <references count="2">
          <reference field="6" count="1" selected="0">
            <x v="34"/>
          </reference>
          <reference field="7" count="1">
            <x v="34"/>
          </reference>
        </references>
      </pivotArea>
    </format>
    <format dxfId="814">
      <pivotArea dataOnly="0" labelOnly="1" fieldPosition="0">
        <references count="2">
          <reference field="6" count="1" selected="0">
            <x v="35"/>
          </reference>
          <reference field="7" count="1">
            <x v="35"/>
          </reference>
        </references>
      </pivotArea>
    </format>
    <format dxfId="815">
      <pivotArea dataOnly="0" labelOnly="1" fieldPosition="0">
        <references count="2">
          <reference field="6" count="1" selected="0">
            <x v="36"/>
          </reference>
          <reference field="7" count="1">
            <x v="36"/>
          </reference>
        </references>
      </pivotArea>
    </format>
    <format dxfId="816">
      <pivotArea dataOnly="0" labelOnly="1" fieldPosition="0">
        <references count="2">
          <reference field="6" count="1" selected="0">
            <x v="37"/>
          </reference>
          <reference field="7" count="1">
            <x v="37"/>
          </reference>
        </references>
      </pivotArea>
    </format>
    <format dxfId="817">
      <pivotArea dataOnly="0" labelOnly="1" fieldPosition="0">
        <references count="2">
          <reference field="6" count="1" selected="0">
            <x v="38"/>
          </reference>
          <reference field="7" count="1">
            <x v="38"/>
          </reference>
        </references>
      </pivotArea>
    </format>
    <format dxfId="818">
      <pivotArea dataOnly="0" labelOnly="1" fieldPosition="0">
        <references count="2">
          <reference field="6" count="1" selected="0">
            <x v="39"/>
          </reference>
          <reference field="7" count="1">
            <x v="39"/>
          </reference>
        </references>
      </pivotArea>
    </format>
    <format dxfId="819">
      <pivotArea dataOnly="0" labelOnly="1" fieldPosition="0">
        <references count="2">
          <reference field="6" count="1" selected="0">
            <x v="40"/>
          </reference>
          <reference field="7" count="1">
            <x v="40"/>
          </reference>
        </references>
      </pivotArea>
    </format>
    <format dxfId="820">
      <pivotArea dataOnly="0" labelOnly="1" fieldPosition="0">
        <references count="2">
          <reference field="6" count="1" selected="0">
            <x v="41"/>
          </reference>
          <reference field="7" count="1">
            <x v="41"/>
          </reference>
        </references>
      </pivotArea>
    </format>
    <format dxfId="821">
      <pivotArea dataOnly="0" labelOnly="1" fieldPosition="0">
        <references count="2">
          <reference field="6" count="1" selected="0">
            <x v="42"/>
          </reference>
          <reference field="7" count="1">
            <x v="42"/>
          </reference>
        </references>
      </pivotArea>
    </format>
    <format dxfId="822">
      <pivotArea dataOnly="0" labelOnly="1" fieldPosition="0">
        <references count="2">
          <reference field="6" count="1" selected="0">
            <x v="43"/>
          </reference>
          <reference field="7" count="1">
            <x v="43"/>
          </reference>
        </references>
      </pivotArea>
    </format>
    <format dxfId="823">
      <pivotArea dataOnly="0" labelOnly="1" fieldPosition="0">
        <references count="2">
          <reference field="6" count="1" selected="0">
            <x v="44"/>
          </reference>
          <reference field="7" count="1">
            <x v="44"/>
          </reference>
        </references>
      </pivotArea>
    </format>
    <format dxfId="824">
      <pivotArea dataOnly="0" labelOnly="1" fieldPosition="0">
        <references count="2">
          <reference field="6" count="1" selected="0">
            <x v="45"/>
          </reference>
          <reference field="7" count="1">
            <x v="45"/>
          </reference>
        </references>
      </pivotArea>
    </format>
    <format dxfId="825">
      <pivotArea dataOnly="0" labelOnly="1" fieldPosition="0">
        <references count="2">
          <reference field="6" count="1" selected="0">
            <x v="46"/>
          </reference>
          <reference field="7" count="1">
            <x v="46"/>
          </reference>
        </references>
      </pivotArea>
    </format>
    <format dxfId="826">
      <pivotArea dataOnly="0" labelOnly="1" fieldPosition="0">
        <references count="2">
          <reference field="6" count="1" selected="0">
            <x v="47"/>
          </reference>
          <reference field="7" count="1">
            <x v="47"/>
          </reference>
        </references>
      </pivotArea>
    </format>
    <format dxfId="827">
      <pivotArea dataOnly="0" labelOnly="1" fieldPosition="0">
        <references count="2">
          <reference field="6" count="1" selected="0">
            <x v="48"/>
          </reference>
          <reference field="7" count="1">
            <x v="48"/>
          </reference>
        </references>
      </pivotArea>
    </format>
    <format dxfId="828">
      <pivotArea dataOnly="0" labelOnly="1" fieldPosition="0">
        <references count="2">
          <reference field="6" count="1" selected="0">
            <x v="49"/>
          </reference>
          <reference field="7" count="1">
            <x v="49"/>
          </reference>
        </references>
      </pivotArea>
    </format>
    <format dxfId="829">
      <pivotArea dataOnly="0" labelOnly="1" fieldPosition="0">
        <references count="2">
          <reference field="6" count="1" selected="0">
            <x v="50"/>
          </reference>
          <reference field="7" count="1">
            <x v="50"/>
          </reference>
        </references>
      </pivotArea>
    </format>
    <format dxfId="830">
      <pivotArea dataOnly="0" labelOnly="1" fieldPosition="0">
        <references count="2">
          <reference field="6" count="1" selected="0">
            <x v="51"/>
          </reference>
          <reference field="7" count="1">
            <x v="51"/>
          </reference>
        </references>
      </pivotArea>
    </format>
    <format dxfId="831">
      <pivotArea dataOnly="0" labelOnly="1" fieldPosition="0">
        <references count="2">
          <reference field="6" count="1" selected="0">
            <x v="52"/>
          </reference>
          <reference field="7" count="1">
            <x v="52"/>
          </reference>
        </references>
      </pivotArea>
    </format>
    <format dxfId="832">
      <pivotArea dataOnly="0" labelOnly="1" fieldPosition="0">
        <references count="2">
          <reference field="6" count="1" selected="0">
            <x v="53"/>
          </reference>
          <reference field="7" count="1">
            <x v="53"/>
          </reference>
        </references>
      </pivotArea>
    </format>
    <format dxfId="833">
      <pivotArea dataOnly="0" labelOnly="1" fieldPosition="0">
        <references count="2">
          <reference field="6" count="1" selected="0">
            <x v="54"/>
          </reference>
          <reference field="7" count="1">
            <x v="54"/>
          </reference>
        </references>
      </pivotArea>
    </format>
    <format dxfId="834">
      <pivotArea dataOnly="0" labelOnly="1" fieldPosition="0">
        <references count="2">
          <reference field="6" count="1" selected="0">
            <x v="55"/>
          </reference>
          <reference field="7" count="1">
            <x v="55"/>
          </reference>
        </references>
      </pivotArea>
    </format>
    <format dxfId="835">
      <pivotArea dataOnly="0" labelOnly="1" fieldPosition="0">
        <references count="2">
          <reference field="6" count="1" selected="0">
            <x v="56"/>
          </reference>
          <reference field="7" count="1">
            <x v="56"/>
          </reference>
        </references>
      </pivotArea>
    </format>
    <format dxfId="836">
      <pivotArea dataOnly="0" labelOnly="1" fieldPosition="0">
        <references count="2">
          <reference field="6" count="1" selected="0">
            <x v="57"/>
          </reference>
          <reference field="7" count="1">
            <x v="57"/>
          </reference>
        </references>
      </pivotArea>
    </format>
    <format dxfId="837">
      <pivotArea dataOnly="0" labelOnly="1" fieldPosition="0">
        <references count="2">
          <reference field="6" count="1" selected="0">
            <x v="58"/>
          </reference>
          <reference field="7" count="1">
            <x v="58"/>
          </reference>
        </references>
      </pivotArea>
    </format>
    <format dxfId="838">
      <pivotArea dataOnly="0" labelOnly="1" fieldPosition="0">
        <references count="2">
          <reference field="6" count="1" selected="0">
            <x v="59"/>
          </reference>
          <reference field="7" count="1">
            <x v="59"/>
          </reference>
        </references>
      </pivotArea>
    </format>
    <format dxfId="839">
      <pivotArea dataOnly="0" labelOnly="1" fieldPosition="0">
        <references count="2">
          <reference field="6" count="1" selected="0">
            <x v="60"/>
          </reference>
          <reference field="7" count="1">
            <x v="60"/>
          </reference>
        </references>
      </pivotArea>
    </format>
    <format dxfId="840">
      <pivotArea dataOnly="0" labelOnly="1" fieldPosition="0">
        <references count="2">
          <reference field="6" count="1" selected="0">
            <x v="61"/>
          </reference>
          <reference field="7" count="1">
            <x v="61"/>
          </reference>
        </references>
      </pivotArea>
    </format>
    <format dxfId="841">
      <pivotArea dataOnly="0" labelOnly="1" fieldPosition="0">
        <references count="2">
          <reference field="6" count="1" selected="0">
            <x v="62"/>
          </reference>
          <reference field="7" count="1">
            <x v="62"/>
          </reference>
        </references>
      </pivotArea>
    </format>
    <format dxfId="842">
      <pivotArea dataOnly="0" labelOnly="1" fieldPosition="0">
        <references count="2">
          <reference field="6" count="1" selected="0">
            <x v="63"/>
          </reference>
          <reference field="7" count="1">
            <x v="63"/>
          </reference>
        </references>
      </pivotArea>
    </format>
    <format dxfId="843">
      <pivotArea dataOnly="0" labelOnly="1" fieldPosition="0">
        <references count="1">
          <reference field="1" count="0"/>
        </references>
      </pivotArea>
    </format>
    <format dxfId="844">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FB271F25-89D8-47A9-AB52-A04B4EEF10D2}" name="DSR10" cacheId="558"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64">
        <item x="1"/>
        <item x="49"/>
        <item x="2"/>
        <item x="3"/>
        <item x="4"/>
        <item x="5"/>
        <item x="6"/>
        <item x="7"/>
        <item x="45"/>
        <item x="46"/>
        <item x="47"/>
        <item x="50"/>
        <item x="8"/>
        <item x="9"/>
        <item x="51"/>
        <item x="52"/>
        <item x="10"/>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4"/>
  </dataFields>
  <formats count="114">
    <format dxfId="617">
      <pivotArea field="0" type="button" dataOnly="0" labelOnly="1" outline="0"/>
    </format>
    <format dxfId="618">
      <pivotArea dataOnly="0" labelOnly="1" fieldPosition="0">
        <references count="1">
          <reference field="1" count="0"/>
        </references>
      </pivotArea>
    </format>
    <format dxfId="619">
      <pivotArea dataOnly="0" labelOnly="1" grandCol="1" outline="0" fieldPosition="0"/>
    </format>
    <format dxfId="620">
      <pivotArea field="0" type="button" dataOnly="0" labelOnly="1" outline="0"/>
    </format>
    <format dxfId="621">
      <pivotArea dataOnly="0" labelOnly="1" fieldPosition="0">
        <references count="1">
          <reference field="1" count="0"/>
        </references>
      </pivotArea>
    </format>
    <format dxfId="622">
      <pivotArea dataOnly="0" labelOnly="1" grandCol="1" outline="0" fieldPosition="0"/>
    </format>
    <format dxfId="623">
      <pivotArea field="0" type="button" dataOnly="0" labelOnly="1" outline="0"/>
    </format>
    <format dxfId="624">
      <pivotArea dataOnly="0" labelOnly="1" fieldPosition="0">
        <references count="1">
          <reference field="1" count="0"/>
        </references>
      </pivotArea>
    </format>
    <format dxfId="625">
      <pivotArea dataOnly="0" labelOnly="1" grandCol="1" outline="0" fieldPosition="0"/>
    </format>
    <format dxfId="626">
      <pivotArea type="origin" dataOnly="0" labelOnly="1" outline="0" fieldPosition="0"/>
    </format>
    <format dxfId="627">
      <pivotArea field="1" type="button" dataOnly="0" labelOnly="1" outline="0" axis="axisCol" fieldPosition="0"/>
    </format>
    <format dxfId="628">
      <pivotArea type="topRight" dataOnly="0" labelOnly="1" outline="0" fieldPosition="0"/>
    </format>
    <format dxfId="629">
      <pivotArea field="0" type="button" dataOnly="0" labelOnly="1" outline="0"/>
    </format>
    <format dxfId="630">
      <pivotArea dataOnly="0" labelOnly="1" fieldPosition="0">
        <references count="1">
          <reference field="1" count="0"/>
        </references>
      </pivotArea>
    </format>
    <format dxfId="631">
      <pivotArea dataOnly="0" labelOnly="1" grandCol="1" outline="0" fieldPosition="0"/>
    </format>
    <format dxfId="632">
      <pivotArea field="2" type="button" dataOnly="0" labelOnly="1" outline="0"/>
    </format>
    <format dxfId="633">
      <pivotArea field="8" type="button" dataOnly="0" labelOnly="1" outline="0" axis="axisRow" fieldPosition="1"/>
    </format>
    <format dxfId="634">
      <pivotArea field="8" type="button" dataOnly="0" labelOnly="1" outline="0" axis="axisRow" fieldPosition="1"/>
    </format>
    <format dxfId="635">
      <pivotArea field="8" type="button" dataOnly="0" labelOnly="1" outline="0" axis="axisRow" fieldPosition="1"/>
    </format>
    <format dxfId="636">
      <pivotArea dataOnly="0" labelOnly="1" fieldPosition="0">
        <references count="2">
          <reference field="7" count="1" selected="0">
            <x v="0"/>
          </reference>
          <reference field="8" count="1">
            <x v="0"/>
          </reference>
        </references>
      </pivotArea>
    </format>
    <format dxfId="637">
      <pivotArea dataOnly="0" labelOnly="1" fieldPosition="0">
        <references count="2">
          <reference field="7" count="1" selected="0">
            <x v="1"/>
          </reference>
          <reference field="8" count="1">
            <x v="1"/>
          </reference>
        </references>
      </pivotArea>
    </format>
    <format dxfId="638">
      <pivotArea dataOnly="0" labelOnly="1" fieldPosition="0">
        <references count="2">
          <reference field="7" count="1" selected="0">
            <x v="2"/>
          </reference>
          <reference field="8" count="1">
            <x v="2"/>
          </reference>
        </references>
      </pivotArea>
    </format>
    <format dxfId="639">
      <pivotArea dataOnly="0" labelOnly="1" fieldPosition="0">
        <references count="2">
          <reference field="7" count="1" selected="0">
            <x v="9"/>
          </reference>
          <reference field="8" count="1">
            <x v="9"/>
          </reference>
        </references>
      </pivotArea>
    </format>
    <format dxfId="640">
      <pivotArea dataOnly="0" labelOnly="1" fieldPosition="0">
        <references count="2">
          <reference field="7" count="1" selected="0">
            <x v="12"/>
          </reference>
          <reference field="8" count="1">
            <x v="12"/>
          </reference>
        </references>
      </pivotArea>
    </format>
    <format dxfId="641">
      <pivotArea dataOnly="0" labelOnly="1" fieldPosition="0">
        <references count="2">
          <reference field="7" count="1" selected="0">
            <x v="13"/>
          </reference>
          <reference field="8" count="1">
            <x v="13"/>
          </reference>
        </references>
      </pivotArea>
    </format>
    <format dxfId="642">
      <pivotArea dataOnly="0" labelOnly="1" fieldPosition="0">
        <references count="2">
          <reference field="7" count="1" selected="0">
            <x v="19"/>
          </reference>
          <reference field="8" count="1">
            <x v="19"/>
          </reference>
        </references>
      </pivotArea>
    </format>
    <format dxfId="643">
      <pivotArea dataOnly="0" labelOnly="1" fieldPosition="0">
        <references count="2">
          <reference field="7" count="1" selected="0">
            <x v="24"/>
          </reference>
          <reference field="8" count="1">
            <x v="24"/>
          </reference>
        </references>
      </pivotArea>
    </format>
    <format dxfId="644">
      <pivotArea dataOnly="0" labelOnly="1" fieldPosition="0">
        <references count="2">
          <reference field="7" count="1" selected="0">
            <x v="30"/>
          </reference>
          <reference field="8" count="1">
            <x v="30"/>
          </reference>
        </references>
      </pivotArea>
    </format>
    <format dxfId="645">
      <pivotArea dataOnly="0" labelOnly="1" fieldPosition="0">
        <references count="2">
          <reference field="7" count="1" selected="0">
            <x v="36"/>
          </reference>
          <reference field="8" count="1">
            <x v="36"/>
          </reference>
        </references>
      </pivotArea>
    </format>
    <format dxfId="646">
      <pivotArea dataOnly="0" labelOnly="1" fieldPosition="0">
        <references count="2">
          <reference field="7" count="1" selected="0">
            <x v="41"/>
          </reference>
          <reference field="8" count="1">
            <x v="41"/>
          </reference>
        </references>
      </pivotArea>
    </format>
    <format dxfId="647">
      <pivotArea dataOnly="0" labelOnly="1" fieldPosition="0">
        <references count="2">
          <reference field="7" count="1" selected="0">
            <x v="46"/>
          </reference>
          <reference field="8" count="1">
            <x v="46"/>
          </reference>
        </references>
      </pivotArea>
    </format>
    <format dxfId="648">
      <pivotArea dataOnly="0" labelOnly="1" fieldPosition="0">
        <references count="2">
          <reference field="7" count="1" selected="0">
            <x v="47"/>
          </reference>
          <reference field="8" count="1">
            <x v="47"/>
          </reference>
        </references>
      </pivotArea>
    </format>
    <format dxfId="649">
      <pivotArea dataOnly="0" labelOnly="1" fieldPosition="0">
        <references count="2">
          <reference field="7" count="1" selected="0">
            <x v="48"/>
          </reference>
          <reference field="8" count="1">
            <x v="48"/>
          </reference>
        </references>
      </pivotArea>
    </format>
    <format dxfId="650">
      <pivotArea dataOnly="0" labelOnly="1" fieldPosition="0">
        <references count="2">
          <reference field="7" count="1" selected="0">
            <x v="49"/>
          </reference>
          <reference field="8" count="1">
            <x v="49"/>
          </reference>
        </references>
      </pivotArea>
    </format>
    <format dxfId="651">
      <pivotArea dataOnly="0" labelOnly="1" fieldPosition="0">
        <references count="2">
          <reference field="7" count="1" selected="0">
            <x v="50"/>
          </reference>
          <reference field="8" count="1">
            <x v="50"/>
          </reference>
        </references>
      </pivotArea>
    </format>
    <format dxfId="652">
      <pivotArea dataOnly="0" labelOnly="1" fieldPosition="0">
        <references count="2">
          <reference field="7" count="1" selected="0">
            <x v="51"/>
          </reference>
          <reference field="8" count="1">
            <x v="51"/>
          </reference>
        </references>
      </pivotArea>
    </format>
    <format dxfId="653">
      <pivotArea dataOnly="0" labelOnly="1" fieldPosition="0">
        <references count="2">
          <reference field="7" count="1" selected="0">
            <x v="56"/>
          </reference>
          <reference field="8" count="1">
            <x v="56"/>
          </reference>
        </references>
      </pivotArea>
    </format>
    <format dxfId="654">
      <pivotArea dataOnly="0" labelOnly="1" fieldPosition="0">
        <references count="2">
          <reference field="7" count="1" selected="0">
            <x v="59"/>
          </reference>
          <reference field="8" count="1">
            <x v="59"/>
          </reference>
        </references>
      </pivotArea>
    </format>
    <format dxfId="655">
      <pivotArea field="7" type="button" dataOnly="0" labelOnly="1" outline="0" axis="axisRow" fieldPosition="0"/>
    </format>
    <format dxfId="656">
      <pivotArea type="all" dataOnly="0" outline="0" fieldPosition="0"/>
    </format>
    <format dxfId="657">
      <pivotArea outline="0" collapsedLevelsAreSubtotals="1" fieldPosition="0"/>
    </format>
    <format dxfId="658">
      <pivotArea type="origin" dataOnly="0" labelOnly="1" outline="0" fieldPosition="0"/>
    </format>
    <format dxfId="659">
      <pivotArea field="1" type="button" dataOnly="0" labelOnly="1" outline="0" axis="axisCol" fieldPosition="0"/>
    </format>
    <format dxfId="660">
      <pivotArea type="topRight" dataOnly="0" labelOnly="1" outline="0" fieldPosition="0"/>
    </format>
    <format dxfId="661">
      <pivotArea field="7" type="button" dataOnly="0" labelOnly="1" outline="0" axis="axisRow" fieldPosition="0"/>
    </format>
    <format dxfId="662">
      <pivotArea field="8" type="button" dataOnly="0" labelOnly="1" outline="0" axis="axisRow" fieldPosition="1"/>
    </format>
    <format dxfId="663">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64">
      <pivotArea dataOnly="0" labelOnly="1" fieldPosition="0">
        <references count="1">
          <reference field="7" count="14">
            <x v="50"/>
            <x v="51"/>
            <x v="52"/>
            <x v="53"/>
            <x v="54"/>
            <x v="55"/>
            <x v="56"/>
            <x v="57"/>
            <x v="58"/>
            <x v="59"/>
            <x v="60"/>
            <x v="61"/>
            <x v="62"/>
            <x v="63"/>
          </reference>
        </references>
      </pivotArea>
    </format>
    <format dxfId="665">
      <pivotArea dataOnly="0" labelOnly="1" fieldPosition="0">
        <references count="2">
          <reference field="7" count="1" selected="0">
            <x v="0"/>
          </reference>
          <reference field="8" count="1">
            <x v="0"/>
          </reference>
        </references>
      </pivotArea>
    </format>
    <format dxfId="666">
      <pivotArea dataOnly="0" labelOnly="1" fieldPosition="0">
        <references count="2">
          <reference field="7" count="1" selected="0">
            <x v="1"/>
          </reference>
          <reference field="8" count="1">
            <x v="1"/>
          </reference>
        </references>
      </pivotArea>
    </format>
    <format dxfId="667">
      <pivotArea dataOnly="0" labelOnly="1" fieldPosition="0">
        <references count="2">
          <reference field="7" count="1" selected="0">
            <x v="2"/>
          </reference>
          <reference field="8" count="1">
            <x v="2"/>
          </reference>
        </references>
      </pivotArea>
    </format>
    <format dxfId="668">
      <pivotArea dataOnly="0" labelOnly="1" fieldPosition="0">
        <references count="2">
          <reference field="7" count="1" selected="0">
            <x v="3"/>
          </reference>
          <reference field="8" count="1">
            <x v="3"/>
          </reference>
        </references>
      </pivotArea>
    </format>
    <format dxfId="669">
      <pivotArea dataOnly="0" labelOnly="1" fieldPosition="0">
        <references count="2">
          <reference field="7" count="1" selected="0">
            <x v="4"/>
          </reference>
          <reference field="8" count="1">
            <x v="4"/>
          </reference>
        </references>
      </pivotArea>
    </format>
    <format dxfId="670">
      <pivotArea dataOnly="0" labelOnly="1" fieldPosition="0">
        <references count="2">
          <reference field="7" count="1" selected="0">
            <x v="5"/>
          </reference>
          <reference field="8" count="1">
            <x v="5"/>
          </reference>
        </references>
      </pivotArea>
    </format>
    <format dxfId="671">
      <pivotArea dataOnly="0" labelOnly="1" fieldPosition="0">
        <references count="2">
          <reference field="7" count="1" selected="0">
            <x v="6"/>
          </reference>
          <reference field="8" count="1">
            <x v="6"/>
          </reference>
        </references>
      </pivotArea>
    </format>
    <format dxfId="672">
      <pivotArea dataOnly="0" labelOnly="1" fieldPosition="0">
        <references count="2">
          <reference field="7" count="1" selected="0">
            <x v="7"/>
          </reference>
          <reference field="8" count="1">
            <x v="7"/>
          </reference>
        </references>
      </pivotArea>
    </format>
    <format dxfId="673">
      <pivotArea dataOnly="0" labelOnly="1" fieldPosition="0">
        <references count="2">
          <reference field="7" count="1" selected="0">
            <x v="8"/>
          </reference>
          <reference field="8" count="1">
            <x v="8"/>
          </reference>
        </references>
      </pivotArea>
    </format>
    <format dxfId="674">
      <pivotArea dataOnly="0" labelOnly="1" fieldPosition="0">
        <references count="2">
          <reference field="7" count="1" selected="0">
            <x v="9"/>
          </reference>
          <reference field="8" count="1">
            <x v="9"/>
          </reference>
        </references>
      </pivotArea>
    </format>
    <format dxfId="675">
      <pivotArea dataOnly="0" labelOnly="1" fieldPosition="0">
        <references count="2">
          <reference field="7" count="1" selected="0">
            <x v="10"/>
          </reference>
          <reference field="8" count="1">
            <x v="10"/>
          </reference>
        </references>
      </pivotArea>
    </format>
    <format dxfId="676">
      <pivotArea dataOnly="0" labelOnly="1" fieldPosition="0">
        <references count="2">
          <reference field="7" count="1" selected="0">
            <x v="11"/>
          </reference>
          <reference field="8" count="1">
            <x v="11"/>
          </reference>
        </references>
      </pivotArea>
    </format>
    <format dxfId="677">
      <pivotArea dataOnly="0" labelOnly="1" fieldPosition="0">
        <references count="2">
          <reference field="7" count="1" selected="0">
            <x v="12"/>
          </reference>
          <reference field="8" count="1">
            <x v="12"/>
          </reference>
        </references>
      </pivotArea>
    </format>
    <format dxfId="678">
      <pivotArea dataOnly="0" labelOnly="1" fieldPosition="0">
        <references count="2">
          <reference field="7" count="1" selected="0">
            <x v="13"/>
          </reference>
          <reference field="8" count="1">
            <x v="13"/>
          </reference>
        </references>
      </pivotArea>
    </format>
    <format dxfId="679">
      <pivotArea dataOnly="0" labelOnly="1" fieldPosition="0">
        <references count="2">
          <reference field="7" count="1" selected="0">
            <x v="14"/>
          </reference>
          <reference field="8" count="1">
            <x v="14"/>
          </reference>
        </references>
      </pivotArea>
    </format>
    <format dxfId="680">
      <pivotArea dataOnly="0" labelOnly="1" fieldPosition="0">
        <references count="2">
          <reference field="7" count="1" selected="0">
            <x v="15"/>
          </reference>
          <reference field="8" count="1">
            <x v="15"/>
          </reference>
        </references>
      </pivotArea>
    </format>
    <format dxfId="681">
      <pivotArea dataOnly="0" labelOnly="1" fieldPosition="0">
        <references count="2">
          <reference field="7" count="1" selected="0">
            <x v="16"/>
          </reference>
          <reference field="8" count="1">
            <x v="16"/>
          </reference>
        </references>
      </pivotArea>
    </format>
    <format dxfId="682">
      <pivotArea dataOnly="0" labelOnly="1" fieldPosition="0">
        <references count="2">
          <reference field="7" count="1" selected="0">
            <x v="17"/>
          </reference>
          <reference field="8" count="1">
            <x v="17"/>
          </reference>
        </references>
      </pivotArea>
    </format>
    <format dxfId="683">
      <pivotArea dataOnly="0" labelOnly="1" fieldPosition="0">
        <references count="2">
          <reference field="7" count="1" selected="0">
            <x v="18"/>
          </reference>
          <reference field="8" count="1">
            <x v="18"/>
          </reference>
        </references>
      </pivotArea>
    </format>
    <format dxfId="684">
      <pivotArea dataOnly="0" labelOnly="1" fieldPosition="0">
        <references count="2">
          <reference field="7" count="1" selected="0">
            <x v="19"/>
          </reference>
          <reference field="8" count="1">
            <x v="19"/>
          </reference>
        </references>
      </pivotArea>
    </format>
    <format dxfId="685">
      <pivotArea dataOnly="0" labelOnly="1" fieldPosition="0">
        <references count="2">
          <reference field="7" count="1" selected="0">
            <x v="20"/>
          </reference>
          <reference field="8" count="1">
            <x v="20"/>
          </reference>
        </references>
      </pivotArea>
    </format>
    <format dxfId="686">
      <pivotArea dataOnly="0" labelOnly="1" fieldPosition="0">
        <references count="2">
          <reference field="7" count="1" selected="0">
            <x v="21"/>
          </reference>
          <reference field="8" count="1">
            <x v="21"/>
          </reference>
        </references>
      </pivotArea>
    </format>
    <format dxfId="687">
      <pivotArea dataOnly="0" labelOnly="1" fieldPosition="0">
        <references count="2">
          <reference field="7" count="1" selected="0">
            <x v="22"/>
          </reference>
          <reference field="8" count="1">
            <x v="22"/>
          </reference>
        </references>
      </pivotArea>
    </format>
    <format dxfId="688">
      <pivotArea dataOnly="0" labelOnly="1" fieldPosition="0">
        <references count="2">
          <reference field="7" count="1" selected="0">
            <x v="23"/>
          </reference>
          <reference field="8" count="1">
            <x v="23"/>
          </reference>
        </references>
      </pivotArea>
    </format>
    <format dxfId="689">
      <pivotArea dataOnly="0" labelOnly="1" fieldPosition="0">
        <references count="2">
          <reference field="7" count="1" selected="0">
            <x v="24"/>
          </reference>
          <reference field="8" count="1">
            <x v="24"/>
          </reference>
        </references>
      </pivotArea>
    </format>
    <format dxfId="690">
      <pivotArea dataOnly="0" labelOnly="1" fieldPosition="0">
        <references count="2">
          <reference field="7" count="1" selected="0">
            <x v="25"/>
          </reference>
          <reference field="8" count="1">
            <x v="25"/>
          </reference>
        </references>
      </pivotArea>
    </format>
    <format dxfId="691">
      <pivotArea dataOnly="0" labelOnly="1" fieldPosition="0">
        <references count="2">
          <reference field="7" count="1" selected="0">
            <x v="26"/>
          </reference>
          <reference field="8" count="1">
            <x v="26"/>
          </reference>
        </references>
      </pivotArea>
    </format>
    <format dxfId="692">
      <pivotArea dataOnly="0" labelOnly="1" fieldPosition="0">
        <references count="2">
          <reference field="7" count="1" selected="0">
            <x v="27"/>
          </reference>
          <reference field="8" count="1">
            <x v="27"/>
          </reference>
        </references>
      </pivotArea>
    </format>
    <format dxfId="693">
      <pivotArea dataOnly="0" labelOnly="1" fieldPosition="0">
        <references count="2">
          <reference field="7" count="1" selected="0">
            <x v="28"/>
          </reference>
          <reference field="8" count="1">
            <x v="28"/>
          </reference>
        </references>
      </pivotArea>
    </format>
    <format dxfId="694">
      <pivotArea dataOnly="0" labelOnly="1" fieldPosition="0">
        <references count="2">
          <reference field="7" count="1" selected="0">
            <x v="29"/>
          </reference>
          <reference field="8" count="1">
            <x v="29"/>
          </reference>
        </references>
      </pivotArea>
    </format>
    <format dxfId="695">
      <pivotArea dataOnly="0" labelOnly="1" fieldPosition="0">
        <references count="2">
          <reference field="7" count="1" selected="0">
            <x v="30"/>
          </reference>
          <reference field="8" count="1">
            <x v="30"/>
          </reference>
        </references>
      </pivotArea>
    </format>
    <format dxfId="696">
      <pivotArea dataOnly="0" labelOnly="1" fieldPosition="0">
        <references count="2">
          <reference field="7" count="1" selected="0">
            <x v="31"/>
          </reference>
          <reference field="8" count="1">
            <x v="31"/>
          </reference>
        </references>
      </pivotArea>
    </format>
    <format dxfId="697">
      <pivotArea dataOnly="0" labelOnly="1" fieldPosition="0">
        <references count="2">
          <reference field="7" count="1" selected="0">
            <x v="32"/>
          </reference>
          <reference field="8" count="1">
            <x v="32"/>
          </reference>
        </references>
      </pivotArea>
    </format>
    <format dxfId="698">
      <pivotArea dataOnly="0" labelOnly="1" fieldPosition="0">
        <references count="2">
          <reference field="7" count="1" selected="0">
            <x v="33"/>
          </reference>
          <reference field="8" count="1">
            <x v="33"/>
          </reference>
        </references>
      </pivotArea>
    </format>
    <format dxfId="699">
      <pivotArea dataOnly="0" labelOnly="1" fieldPosition="0">
        <references count="2">
          <reference field="7" count="1" selected="0">
            <x v="34"/>
          </reference>
          <reference field="8" count="1">
            <x v="34"/>
          </reference>
        </references>
      </pivotArea>
    </format>
    <format dxfId="700">
      <pivotArea dataOnly="0" labelOnly="1" fieldPosition="0">
        <references count="2">
          <reference field="7" count="1" selected="0">
            <x v="35"/>
          </reference>
          <reference field="8" count="1">
            <x v="35"/>
          </reference>
        </references>
      </pivotArea>
    </format>
    <format dxfId="701">
      <pivotArea dataOnly="0" labelOnly="1" fieldPosition="0">
        <references count="2">
          <reference field="7" count="1" selected="0">
            <x v="36"/>
          </reference>
          <reference field="8" count="1">
            <x v="36"/>
          </reference>
        </references>
      </pivotArea>
    </format>
    <format dxfId="702">
      <pivotArea dataOnly="0" labelOnly="1" fieldPosition="0">
        <references count="2">
          <reference field="7" count="1" selected="0">
            <x v="37"/>
          </reference>
          <reference field="8" count="1">
            <x v="37"/>
          </reference>
        </references>
      </pivotArea>
    </format>
    <format dxfId="703">
      <pivotArea dataOnly="0" labelOnly="1" fieldPosition="0">
        <references count="2">
          <reference field="7" count="1" selected="0">
            <x v="38"/>
          </reference>
          <reference field="8" count="1">
            <x v="38"/>
          </reference>
        </references>
      </pivotArea>
    </format>
    <format dxfId="704">
      <pivotArea dataOnly="0" labelOnly="1" fieldPosition="0">
        <references count="2">
          <reference field="7" count="1" selected="0">
            <x v="39"/>
          </reference>
          <reference field="8" count="1">
            <x v="39"/>
          </reference>
        </references>
      </pivotArea>
    </format>
    <format dxfId="705">
      <pivotArea dataOnly="0" labelOnly="1" fieldPosition="0">
        <references count="2">
          <reference field="7" count="1" selected="0">
            <x v="40"/>
          </reference>
          <reference field="8" count="1">
            <x v="40"/>
          </reference>
        </references>
      </pivotArea>
    </format>
    <format dxfId="706">
      <pivotArea dataOnly="0" labelOnly="1" fieldPosition="0">
        <references count="2">
          <reference field="7" count="1" selected="0">
            <x v="41"/>
          </reference>
          <reference field="8" count="1">
            <x v="41"/>
          </reference>
        </references>
      </pivotArea>
    </format>
    <format dxfId="707">
      <pivotArea dataOnly="0" labelOnly="1" fieldPosition="0">
        <references count="2">
          <reference field="7" count="1" selected="0">
            <x v="42"/>
          </reference>
          <reference field="8" count="1">
            <x v="42"/>
          </reference>
        </references>
      </pivotArea>
    </format>
    <format dxfId="708">
      <pivotArea dataOnly="0" labelOnly="1" fieldPosition="0">
        <references count="2">
          <reference field="7" count="1" selected="0">
            <x v="43"/>
          </reference>
          <reference field="8" count="1">
            <x v="43"/>
          </reference>
        </references>
      </pivotArea>
    </format>
    <format dxfId="709">
      <pivotArea dataOnly="0" labelOnly="1" fieldPosition="0">
        <references count="2">
          <reference field="7" count="1" selected="0">
            <x v="44"/>
          </reference>
          <reference field="8" count="1">
            <x v="44"/>
          </reference>
        </references>
      </pivotArea>
    </format>
    <format dxfId="710">
      <pivotArea dataOnly="0" labelOnly="1" fieldPosition="0">
        <references count="2">
          <reference field="7" count="1" selected="0">
            <x v="45"/>
          </reference>
          <reference field="8" count="1">
            <x v="45"/>
          </reference>
        </references>
      </pivotArea>
    </format>
    <format dxfId="711">
      <pivotArea dataOnly="0" labelOnly="1" fieldPosition="0">
        <references count="2">
          <reference field="7" count="1" selected="0">
            <x v="46"/>
          </reference>
          <reference field="8" count="1">
            <x v="46"/>
          </reference>
        </references>
      </pivotArea>
    </format>
    <format dxfId="712">
      <pivotArea dataOnly="0" labelOnly="1" fieldPosition="0">
        <references count="2">
          <reference field="7" count="1" selected="0">
            <x v="47"/>
          </reference>
          <reference field="8" count="1">
            <x v="47"/>
          </reference>
        </references>
      </pivotArea>
    </format>
    <format dxfId="713">
      <pivotArea dataOnly="0" labelOnly="1" fieldPosition="0">
        <references count="2">
          <reference field="7" count="1" selected="0">
            <x v="48"/>
          </reference>
          <reference field="8" count="1">
            <x v="48"/>
          </reference>
        </references>
      </pivotArea>
    </format>
    <format dxfId="714">
      <pivotArea dataOnly="0" labelOnly="1" fieldPosition="0">
        <references count="2">
          <reference field="7" count="1" selected="0">
            <x v="49"/>
          </reference>
          <reference field="8" count="1">
            <x v="49"/>
          </reference>
        </references>
      </pivotArea>
    </format>
    <format dxfId="715">
      <pivotArea dataOnly="0" labelOnly="1" fieldPosition="0">
        <references count="2">
          <reference field="7" count="1" selected="0">
            <x v="50"/>
          </reference>
          <reference field="8" count="1">
            <x v="50"/>
          </reference>
        </references>
      </pivotArea>
    </format>
    <format dxfId="716">
      <pivotArea dataOnly="0" labelOnly="1" fieldPosition="0">
        <references count="2">
          <reference field="7" count="1" selected="0">
            <x v="51"/>
          </reference>
          <reference field="8" count="1">
            <x v="51"/>
          </reference>
        </references>
      </pivotArea>
    </format>
    <format dxfId="717">
      <pivotArea dataOnly="0" labelOnly="1" fieldPosition="0">
        <references count="2">
          <reference field="7" count="1" selected="0">
            <x v="52"/>
          </reference>
          <reference field="8" count="1">
            <x v="52"/>
          </reference>
        </references>
      </pivotArea>
    </format>
    <format dxfId="718">
      <pivotArea dataOnly="0" labelOnly="1" fieldPosition="0">
        <references count="2">
          <reference field="7" count="1" selected="0">
            <x v="53"/>
          </reference>
          <reference field="8" count="1">
            <x v="53"/>
          </reference>
        </references>
      </pivotArea>
    </format>
    <format dxfId="719">
      <pivotArea dataOnly="0" labelOnly="1" fieldPosition="0">
        <references count="2">
          <reference field="7" count="1" selected="0">
            <x v="54"/>
          </reference>
          <reference field="8" count="1">
            <x v="54"/>
          </reference>
        </references>
      </pivotArea>
    </format>
    <format dxfId="720">
      <pivotArea dataOnly="0" labelOnly="1" fieldPosition="0">
        <references count="2">
          <reference field="7" count="1" selected="0">
            <x v="55"/>
          </reference>
          <reference field="8" count="1">
            <x v="55"/>
          </reference>
        </references>
      </pivotArea>
    </format>
    <format dxfId="721">
      <pivotArea dataOnly="0" labelOnly="1" fieldPosition="0">
        <references count="2">
          <reference field="7" count="1" selected="0">
            <x v="56"/>
          </reference>
          <reference field="8" count="1">
            <x v="56"/>
          </reference>
        </references>
      </pivotArea>
    </format>
    <format dxfId="722">
      <pivotArea dataOnly="0" labelOnly="1" fieldPosition="0">
        <references count="2">
          <reference field="7" count="1" selected="0">
            <x v="57"/>
          </reference>
          <reference field="8" count="1">
            <x v="57"/>
          </reference>
        </references>
      </pivotArea>
    </format>
    <format dxfId="723">
      <pivotArea dataOnly="0" labelOnly="1" fieldPosition="0">
        <references count="2">
          <reference field="7" count="1" selected="0">
            <x v="58"/>
          </reference>
          <reference field="8" count="1">
            <x v="58"/>
          </reference>
        </references>
      </pivotArea>
    </format>
    <format dxfId="724">
      <pivotArea dataOnly="0" labelOnly="1" fieldPosition="0">
        <references count="2">
          <reference field="7" count="1" selected="0">
            <x v="59"/>
          </reference>
          <reference field="8" count="1">
            <x v="59"/>
          </reference>
        </references>
      </pivotArea>
    </format>
    <format dxfId="725">
      <pivotArea dataOnly="0" labelOnly="1" fieldPosition="0">
        <references count="2">
          <reference field="7" count="1" selected="0">
            <x v="60"/>
          </reference>
          <reference field="8" count="1">
            <x v="60"/>
          </reference>
        </references>
      </pivotArea>
    </format>
    <format dxfId="726">
      <pivotArea dataOnly="0" labelOnly="1" fieldPosition="0">
        <references count="2">
          <reference field="7" count="1" selected="0">
            <x v="61"/>
          </reference>
          <reference field="8" count="1">
            <x v="61"/>
          </reference>
        </references>
      </pivotArea>
    </format>
    <format dxfId="727">
      <pivotArea dataOnly="0" labelOnly="1" fieldPosition="0">
        <references count="2">
          <reference field="7" count="1" selected="0">
            <x v="62"/>
          </reference>
          <reference field="8" count="1">
            <x v="62"/>
          </reference>
        </references>
      </pivotArea>
    </format>
    <format dxfId="728">
      <pivotArea dataOnly="0" labelOnly="1" fieldPosition="0">
        <references count="2">
          <reference field="7" count="1" selected="0">
            <x v="63"/>
          </reference>
          <reference field="8" count="1">
            <x v="63"/>
          </reference>
        </references>
      </pivotArea>
    </format>
    <format dxfId="729">
      <pivotArea dataOnly="0" labelOnly="1" fieldPosition="0">
        <references count="1">
          <reference field="1" count="0"/>
        </references>
      </pivotArea>
    </format>
    <format dxfId="730">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BBC3BB2C-3D87-4873-96BF-BC7E2EA66782}" name="DSR11" cacheId="559"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0"/>
        <item x="1"/>
        <item x="2"/>
        <item x="3"/>
        <item x="4"/>
        <item x="5"/>
        <item x="6"/>
        <item x="7"/>
        <item x="8"/>
        <item x="9"/>
        <item x="10"/>
        <item x="11"/>
        <item x="12"/>
        <item x="13"/>
        <item x="14"/>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4"/>
  </dataFields>
  <formats count="65">
    <format dxfId="552">
      <pivotArea field="0" type="button" dataOnly="0" labelOnly="1" outline="0"/>
    </format>
    <format dxfId="553">
      <pivotArea dataOnly="0" labelOnly="1" fieldPosition="0">
        <references count="1">
          <reference field="1" count="0"/>
        </references>
      </pivotArea>
    </format>
    <format dxfId="554">
      <pivotArea dataOnly="0" labelOnly="1" grandCol="1" outline="0" fieldPosition="0"/>
    </format>
    <format dxfId="555">
      <pivotArea field="0" type="button" dataOnly="0" labelOnly="1" outline="0"/>
    </format>
    <format dxfId="556">
      <pivotArea dataOnly="0" labelOnly="1" fieldPosition="0">
        <references count="1">
          <reference field="1" count="0"/>
        </references>
      </pivotArea>
    </format>
    <format dxfId="557">
      <pivotArea dataOnly="0" labelOnly="1" grandCol="1" outline="0" fieldPosition="0"/>
    </format>
    <format dxfId="558">
      <pivotArea field="0" type="button" dataOnly="0" labelOnly="1" outline="0"/>
    </format>
    <format dxfId="559">
      <pivotArea dataOnly="0" labelOnly="1" fieldPosition="0">
        <references count="1">
          <reference field="1" count="0"/>
        </references>
      </pivotArea>
    </format>
    <format dxfId="560">
      <pivotArea dataOnly="0" labelOnly="1" grandCol="1" outline="0" fieldPosition="0"/>
    </format>
    <format dxfId="561">
      <pivotArea type="origin" dataOnly="0" labelOnly="1" outline="0" fieldPosition="0"/>
    </format>
    <format dxfId="562">
      <pivotArea field="1" type="button" dataOnly="0" labelOnly="1" outline="0" axis="axisCol" fieldPosition="0"/>
    </format>
    <format dxfId="563">
      <pivotArea type="topRight" dataOnly="0" labelOnly="1" outline="0" fieldPosition="0"/>
    </format>
    <format dxfId="564">
      <pivotArea field="0" type="button" dataOnly="0" labelOnly="1" outline="0"/>
    </format>
    <format dxfId="565">
      <pivotArea dataOnly="0" labelOnly="1" fieldPosition="0">
        <references count="1">
          <reference field="1" count="0"/>
        </references>
      </pivotArea>
    </format>
    <format dxfId="566">
      <pivotArea dataOnly="0" labelOnly="1" grandCol="1" outline="0" fieldPosition="0"/>
    </format>
    <format dxfId="567">
      <pivotArea field="2" type="button" dataOnly="0" labelOnly="1" outline="0"/>
    </format>
    <format dxfId="568">
      <pivotArea field="8" type="button" dataOnly="0" labelOnly="1" outline="0" axis="axisRow" fieldPosition="1"/>
    </format>
    <format dxfId="569">
      <pivotArea field="8" type="button" dataOnly="0" labelOnly="1" outline="0" axis="axisRow" fieldPosition="1"/>
    </format>
    <format dxfId="570">
      <pivotArea field="8" type="button" dataOnly="0" labelOnly="1" outline="0" axis="axisRow" fieldPosition="1"/>
    </format>
    <format dxfId="571">
      <pivotArea dataOnly="0" labelOnly="1" fieldPosition="0">
        <references count="2">
          <reference field="7" count="1" selected="0">
            <x v="0"/>
          </reference>
          <reference field="8" count="1">
            <x v="0"/>
          </reference>
        </references>
      </pivotArea>
    </format>
    <format dxfId="572">
      <pivotArea dataOnly="0" labelOnly="1" fieldPosition="0">
        <references count="2">
          <reference field="7" count="1" selected="0">
            <x v="1"/>
          </reference>
          <reference field="8" count="1">
            <x v="1"/>
          </reference>
        </references>
      </pivotArea>
    </format>
    <format dxfId="573">
      <pivotArea dataOnly="0" labelOnly="1" fieldPosition="0">
        <references count="2">
          <reference field="7" count="1" selected="0">
            <x v="2"/>
          </reference>
          <reference field="8" count="1">
            <x v="2"/>
          </reference>
        </references>
      </pivotArea>
    </format>
    <format dxfId="574">
      <pivotArea dataOnly="0" labelOnly="1" fieldPosition="0">
        <references count="2">
          <reference field="7" count="1" selected="0">
            <x v="3"/>
          </reference>
          <reference field="8" count="1">
            <x v="3"/>
          </reference>
        </references>
      </pivotArea>
    </format>
    <format dxfId="575">
      <pivotArea dataOnly="0" labelOnly="1" fieldPosition="0">
        <references count="2">
          <reference field="7" count="1" selected="0">
            <x v="8"/>
          </reference>
          <reference field="8" count="1">
            <x v="8"/>
          </reference>
        </references>
      </pivotArea>
    </format>
    <format dxfId="576">
      <pivotArea dataOnly="0" labelOnly="1" fieldPosition="0">
        <references count="2">
          <reference field="7" count="1" selected="0">
            <x v="11"/>
          </reference>
          <reference field="8" count="1">
            <x v="11"/>
          </reference>
        </references>
      </pivotArea>
    </format>
    <format dxfId="577">
      <pivotArea field="7" type="button" dataOnly="0" labelOnly="1" outline="0" axis="axisRow" fieldPosition="0"/>
    </format>
    <format dxfId="578">
      <pivotArea dataOnly="0" labelOnly="1" fieldPosition="0">
        <references count="2">
          <reference field="7" count="1" selected="0">
            <x v="26"/>
          </reference>
          <reference field="8" count="1">
            <x v="26"/>
          </reference>
        </references>
      </pivotArea>
    </format>
    <format dxfId="579">
      <pivotArea dataOnly="0" labelOnly="1" fieldPosition="0">
        <references count="2">
          <reference field="7" count="1" selected="0">
            <x v="27"/>
          </reference>
          <reference field="8" count="1">
            <x v="27"/>
          </reference>
        </references>
      </pivotArea>
    </format>
    <format dxfId="580">
      <pivotArea dataOnly="0" labelOnly="1" fieldPosition="0">
        <references count="2">
          <reference field="7" count="1" selected="0">
            <x v="28"/>
          </reference>
          <reference field="8" count="1">
            <x v="28"/>
          </reference>
        </references>
      </pivotArea>
    </format>
    <format dxfId="581">
      <pivotArea dataOnly="0" labelOnly="1" fieldPosition="0">
        <references count="2">
          <reference field="7" count="1" selected="0">
            <x v="25"/>
          </reference>
          <reference field="8" count="1">
            <x v="25"/>
          </reference>
        </references>
      </pivotArea>
    </format>
    <format dxfId="582">
      <pivotArea dataOnly="0" labelOnly="1" fieldPosition="0">
        <references count="2">
          <reference field="7" count="1" selected="0">
            <x v="24"/>
          </reference>
          <reference field="8" count="1">
            <x v="24"/>
          </reference>
        </references>
      </pivotArea>
    </format>
    <format dxfId="583">
      <pivotArea dataOnly="0" labelOnly="1" fieldPosition="0">
        <references count="2">
          <reference field="7" count="1" selected="0">
            <x v="22"/>
          </reference>
          <reference field="8" count="1">
            <x v="22"/>
          </reference>
        </references>
      </pivotArea>
    </format>
    <format dxfId="584">
      <pivotArea dataOnly="0" labelOnly="1" fieldPosition="0">
        <references count="2">
          <reference field="7" count="1" selected="0">
            <x v="23"/>
          </reference>
          <reference field="8" count="1">
            <x v="23"/>
          </reference>
        </references>
      </pivotArea>
    </format>
    <format dxfId="585">
      <pivotArea dataOnly="0" labelOnly="1" fieldPosition="0">
        <references count="2">
          <reference field="7" count="1" selected="0">
            <x v="21"/>
          </reference>
          <reference field="8" count="1">
            <x v="21"/>
          </reference>
        </references>
      </pivotArea>
    </format>
    <format dxfId="586">
      <pivotArea dataOnly="0" labelOnly="1" fieldPosition="0">
        <references count="2">
          <reference field="7" count="1" selected="0">
            <x v="19"/>
          </reference>
          <reference field="8" count="1">
            <x v="19"/>
          </reference>
        </references>
      </pivotArea>
    </format>
    <format dxfId="587">
      <pivotArea dataOnly="0" labelOnly="1" fieldPosition="0">
        <references count="2">
          <reference field="7" count="1" selected="0">
            <x v="20"/>
          </reference>
          <reference field="8" count="1">
            <x v="20"/>
          </reference>
        </references>
      </pivotArea>
    </format>
    <format dxfId="588">
      <pivotArea dataOnly="0" labelOnly="1" fieldPosition="0">
        <references count="2">
          <reference field="7" count="1" selected="0">
            <x v="18"/>
          </reference>
          <reference field="8" count="1">
            <x v="18"/>
          </reference>
        </references>
      </pivotArea>
    </format>
    <format dxfId="589">
      <pivotArea dataOnly="0" labelOnly="1" fieldPosition="0">
        <references count="2">
          <reference field="7" count="1" selected="0">
            <x v="16"/>
          </reference>
          <reference field="8" count="1">
            <x v="16"/>
          </reference>
        </references>
      </pivotArea>
    </format>
    <format dxfId="590">
      <pivotArea dataOnly="0" labelOnly="1" fieldPosition="0">
        <references count="2">
          <reference field="7" count="1" selected="0">
            <x v="17"/>
          </reference>
          <reference field="8" count="1">
            <x v="17"/>
          </reference>
        </references>
      </pivotArea>
    </format>
    <format dxfId="591">
      <pivotArea type="all" dataOnly="0" outline="0" fieldPosition="0"/>
    </format>
    <format dxfId="592">
      <pivotArea outline="0" collapsedLevelsAreSubtotals="1" fieldPosition="0"/>
    </format>
    <format dxfId="593">
      <pivotArea type="origin" dataOnly="0" labelOnly="1" outline="0" fieldPosition="0"/>
    </format>
    <format dxfId="594">
      <pivotArea field="1" type="button" dataOnly="0" labelOnly="1" outline="0" axis="axisCol" fieldPosition="0"/>
    </format>
    <format dxfId="595">
      <pivotArea type="topRight" dataOnly="0" labelOnly="1" outline="0" fieldPosition="0"/>
    </format>
    <format dxfId="596">
      <pivotArea field="7" type="button" dataOnly="0" labelOnly="1" outline="0" axis="axisRow" fieldPosition="0"/>
    </format>
    <format dxfId="597">
      <pivotArea field="8" type="button" dataOnly="0" labelOnly="1" outline="0" axis="axisRow" fieldPosition="1"/>
    </format>
    <format dxfId="598">
      <pivotArea dataOnly="0" labelOnly="1" fieldPosition="0">
        <references count="1">
          <reference field="7" count="16">
            <x v="0"/>
            <x v="1"/>
            <x v="2"/>
            <x v="3"/>
            <x v="4"/>
            <x v="5"/>
            <x v="6"/>
            <x v="7"/>
            <x v="8"/>
            <x v="9"/>
            <x v="10"/>
            <x v="11"/>
            <x v="12"/>
            <x v="13"/>
            <x v="14"/>
            <x v="15"/>
          </reference>
        </references>
      </pivotArea>
    </format>
    <format dxfId="599">
      <pivotArea dataOnly="0" labelOnly="1" fieldPosition="0">
        <references count="2">
          <reference field="7" count="1" selected="0">
            <x v="0"/>
          </reference>
          <reference field="8" count="1">
            <x v="0"/>
          </reference>
        </references>
      </pivotArea>
    </format>
    <format dxfId="600">
      <pivotArea dataOnly="0" labelOnly="1" fieldPosition="0">
        <references count="2">
          <reference field="7" count="1" selected="0">
            <x v="1"/>
          </reference>
          <reference field="8" count="1">
            <x v="1"/>
          </reference>
        </references>
      </pivotArea>
    </format>
    <format dxfId="601">
      <pivotArea dataOnly="0" labelOnly="1" fieldPosition="0">
        <references count="2">
          <reference field="7" count="1" selected="0">
            <x v="2"/>
          </reference>
          <reference field="8" count="1">
            <x v="2"/>
          </reference>
        </references>
      </pivotArea>
    </format>
    <format dxfId="602">
      <pivotArea dataOnly="0" labelOnly="1" fieldPosition="0">
        <references count="2">
          <reference field="7" count="1" selected="0">
            <x v="3"/>
          </reference>
          <reference field="8" count="1">
            <x v="3"/>
          </reference>
        </references>
      </pivotArea>
    </format>
    <format dxfId="603">
      <pivotArea dataOnly="0" labelOnly="1" fieldPosition="0">
        <references count="2">
          <reference field="7" count="1" selected="0">
            <x v="4"/>
          </reference>
          <reference field="8" count="1">
            <x v="4"/>
          </reference>
        </references>
      </pivotArea>
    </format>
    <format dxfId="604">
      <pivotArea dataOnly="0" labelOnly="1" fieldPosition="0">
        <references count="2">
          <reference field="7" count="1" selected="0">
            <x v="5"/>
          </reference>
          <reference field="8" count="1">
            <x v="5"/>
          </reference>
        </references>
      </pivotArea>
    </format>
    <format dxfId="605">
      <pivotArea dataOnly="0" labelOnly="1" fieldPosition="0">
        <references count="2">
          <reference field="7" count="1" selected="0">
            <x v="6"/>
          </reference>
          <reference field="8" count="1">
            <x v="6"/>
          </reference>
        </references>
      </pivotArea>
    </format>
    <format dxfId="606">
      <pivotArea dataOnly="0" labelOnly="1" fieldPosition="0">
        <references count="2">
          <reference field="7" count="1" selected="0">
            <x v="7"/>
          </reference>
          <reference field="8" count="1">
            <x v="7"/>
          </reference>
        </references>
      </pivotArea>
    </format>
    <format dxfId="607">
      <pivotArea dataOnly="0" labelOnly="1" fieldPosition="0">
        <references count="2">
          <reference field="7" count="1" selected="0">
            <x v="8"/>
          </reference>
          <reference field="8" count="1">
            <x v="8"/>
          </reference>
        </references>
      </pivotArea>
    </format>
    <format dxfId="608">
      <pivotArea dataOnly="0" labelOnly="1" fieldPosition="0">
        <references count="2">
          <reference field="7" count="1" selected="0">
            <x v="9"/>
          </reference>
          <reference field="8" count="1">
            <x v="9"/>
          </reference>
        </references>
      </pivotArea>
    </format>
    <format dxfId="609">
      <pivotArea dataOnly="0" labelOnly="1" fieldPosition="0">
        <references count="2">
          <reference field="7" count="1" selected="0">
            <x v="10"/>
          </reference>
          <reference field="8" count="1">
            <x v="10"/>
          </reference>
        </references>
      </pivotArea>
    </format>
    <format dxfId="610">
      <pivotArea dataOnly="0" labelOnly="1" fieldPosition="0">
        <references count="2">
          <reference field="7" count="1" selected="0">
            <x v="11"/>
          </reference>
          <reference field="8" count="1">
            <x v="11"/>
          </reference>
        </references>
      </pivotArea>
    </format>
    <format dxfId="611">
      <pivotArea dataOnly="0" labelOnly="1" fieldPosition="0">
        <references count="2">
          <reference field="7" count="1" selected="0">
            <x v="12"/>
          </reference>
          <reference field="8" count="1">
            <x v="12"/>
          </reference>
        </references>
      </pivotArea>
    </format>
    <format dxfId="612">
      <pivotArea dataOnly="0" labelOnly="1" fieldPosition="0">
        <references count="2">
          <reference field="7" count="1" selected="0">
            <x v="13"/>
          </reference>
          <reference field="8" count="1">
            <x v="13"/>
          </reference>
        </references>
      </pivotArea>
    </format>
    <format dxfId="613">
      <pivotArea dataOnly="0" labelOnly="1" fieldPosition="0">
        <references count="2">
          <reference field="7" count="1" selected="0">
            <x v="14"/>
          </reference>
          <reference field="8" count="1">
            <x v="14"/>
          </reference>
        </references>
      </pivotArea>
    </format>
    <format dxfId="614">
      <pivotArea dataOnly="0" labelOnly="1" fieldPosition="0">
        <references count="2">
          <reference field="7" count="1" selected="0">
            <x v="15"/>
          </reference>
          <reference field="8" count="1">
            <x v="15"/>
          </reference>
        </references>
      </pivotArea>
    </format>
    <format dxfId="615">
      <pivotArea dataOnly="0" labelOnly="1" fieldPosition="0">
        <references count="1">
          <reference field="1" count="0"/>
        </references>
      </pivotArea>
    </format>
    <format dxfId="616">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2CBFE650-0FCF-45D7-84EC-7D689F40FB0F}" name="DSR12" cacheId="560"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llDrilled="1" subtotalTop="0" showAll="0" dataSourceSort="1" defaultSubtotal="0" defaultAttributeDrillState="1"/>
    <pivotField dataField="1" subtotalTop="0" showAll="0" defaultSubtotal="0"/>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0" baseField="0" baseItem="0" numFmtId="164"/>
  </dataFields>
  <formats count="65">
    <format dxfId="487">
      <pivotArea field="0" type="button" dataOnly="0" labelOnly="1" outline="0"/>
    </format>
    <format dxfId="488">
      <pivotArea dataOnly="0" labelOnly="1" fieldPosition="0">
        <references count="1">
          <reference field="1" count="0"/>
        </references>
      </pivotArea>
    </format>
    <format dxfId="489">
      <pivotArea dataOnly="0" labelOnly="1" grandCol="1" outline="0" fieldPosition="0"/>
    </format>
    <format dxfId="490">
      <pivotArea field="0" type="button" dataOnly="0" labelOnly="1" outline="0"/>
    </format>
    <format dxfId="491">
      <pivotArea dataOnly="0" labelOnly="1" fieldPosition="0">
        <references count="1">
          <reference field="1" count="0"/>
        </references>
      </pivotArea>
    </format>
    <format dxfId="492">
      <pivotArea dataOnly="0" labelOnly="1" grandCol="1" outline="0" fieldPosition="0"/>
    </format>
    <format dxfId="493">
      <pivotArea field="0" type="button" dataOnly="0" labelOnly="1" outline="0"/>
    </format>
    <format dxfId="494">
      <pivotArea dataOnly="0" labelOnly="1" fieldPosition="0">
        <references count="1">
          <reference field="1" count="0"/>
        </references>
      </pivotArea>
    </format>
    <format dxfId="495">
      <pivotArea dataOnly="0" labelOnly="1" grandCol="1" outline="0" fieldPosition="0"/>
    </format>
    <format dxfId="496">
      <pivotArea type="origin" dataOnly="0" labelOnly="1" outline="0" fieldPosition="0"/>
    </format>
    <format dxfId="497">
      <pivotArea field="1" type="button" dataOnly="0" labelOnly="1" outline="0" axis="axisCol" fieldPosition="0"/>
    </format>
    <format dxfId="498">
      <pivotArea type="topRight" dataOnly="0" labelOnly="1" outline="0" fieldPosition="0"/>
    </format>
    <format dxfId="499">
      <pivotArea field="0" type="button" dataOnly="0" labelOnly="1" outline="0"/>
    </format>
    <format dxfId="500">
      <pivotArea dataOnly="0" labelOnly="1" fieldPosition="0">
        <references count="1">
          <reference field="1" count="0"/>
        </references>
      </pivotArea>
    </format>
    <format dxfId="501">
      <pivotArea dataOnly="0" labelOnly="1" grandCol="1" outline="0" fieldPosition="0"/>
    </format>
    <format dxfId="502">
      <pivotArea field="2" type="button" dataOnly="0" labelOnly="1" outline="0"/>
    </format>
    <format dxfId="503">
      <pivotArea dataOnly="0" labelOnly="1" fieldPosition="0">
        <references count="2">
          <reference field="7" count="1" selected="0">
            <x v="0"/>
          </reference>
          <reference field="8" count="1">
            <x v="0"/>
          </reference>
        </references>
      </pivotArea>
    </format>
    <format dxfId="504">
      <pivotArea dataOnly="0" labelOnly="1" fieldPosition="0">
        <references count="2">
          <reference field="7" count="1" selected="0">
            <x v="1"/>
          </reference>
          <reference field="8" count="1">
            <x v="1"/>
          </reference>
        </references>
      </pivotArea>
    </format>
    <format dxfId="505">
      <pivotArea dataOnly="0" labelOnly="1" fieldPosition="0">
        <references count="2">
          <reference field="7" count="1" selected="0">
            <x v="2"/>
          </reference>
          <reference field="8" count="1">
            <x v="2"/>
          </reference>
        </references>
      </pivotArea>
    </format>
    <format dxfId="506">
      <pivotArea dataOnly="0" labelOnly="1" fieldPosition="0">
        <references count="2">
          <reference field="7" count="1" selected="0">
            <x v="3"/>
          </reference>
          <reference field="8" count="1">
            <x v="3"/>
          </reference>
        </references>
      </pivotArea>
    </format>
    <format dxfId="507">
      <pivotArea dataOnly="0" labelOnly="1" fieldPosition="0">
        <references count="2">
          <reference field="7" count="1" selected="0">
            <x v="8"/>
          </reference>
          <reference field="8" count="1">
            <x v="8"/>
          </reference>
        </references>
      </pivotArea>
    </format>
    <format dxfId="508">
      <pivotArea dataOnly="0" labelOnly="1" fieldPosition="0">
        <references count="2">
          <reference field="7" count="1" selected="0">
            <x v="11"/>
          </reference>
          <reference field="8" count="1">
            <x v="11"/>
          </reference>
        </references>
      </pivotArea>
    </format>
    <format dxfId="509">
      <pivotArea field="8" type="button" dataOnly="0" labelOnly="1" outline="0" axis="axisRow" fieldPosition="1"/>
    </format>
    <format dxfId="510">
      <pivotArea field="8" type="button" dataOnly="0" labelOnly="1" outline="0" axis="axisRow" fieldPosition="1"/>
    </format>
    <format dxfId="511">
      <pivotArea field="8" type="button" dataOnly="0" labelOnly="1" outline="0" axis="axisRow" fieldPosition="1"/>
    </format>
    <format dxfId="512">
      <pivotArea field="7" type="button" dataOnly="0" labelOnly="1" outline="0" axis="axisRow" fieldPosition="0"/>
    </format>
    <format dxfId="513">
      <pivotArea dataOnly="0" labelOnly="1" fieldPosition="0">
        <references count="2">
          <reference field="7" count="1" selected="0">
            <x v="26"/>
          </reference>
          <reference field="8" count="1">
            <x v="26"/>
          </reference>
        </references>
      </pivotArea>
    </format>
    <format dxfId="514">
      <pivotArea dataOnly="0" labelOnly="1" fieldPosition="0">
        <references count="2">
          <reference field="7" count="1" selected="0">
            <x v="27"/>
          </reference>
          <reference field="8" count="1">
            <x v="27"/>
          </reference>
        </references>
      </pivotArea>
    </format>
    <format dxfId="515">
      <pivotArea dataOnly="0" labelOnly="1" fieldPosition="0">
        <references count="2">
          <reference field="7" count="1" selected="0">
            <x v="28"/>
          </reference>
          <reference field="8" count="1">
            <x v="28"/>
          </reference>
        </references>
      </pivotArea>
    </format>
    <format dxfId="516">
      <pivotArea dataOnly="0" labelOnly="1" fieldPosition="0">
        <references count="2">
          <reference field="7" count="1" selected="0">
            <x v="25"/>
          </reference>
          <reference field="8" count="1">
            <x v="25"/>
          </reference>
        </references>
      </pivotArea>
    </format>
    <format dxfId="517">
      <pivotArea dataOnly="0" labelOnly="1" fieldPosition="0">
        <references count="2">
          <reference field="7" count="1" selected="0">
            <x v="24"/>
          </reference>
          <reference field="8" count="1">
            <x v="24"/>
          </reference>
        </references>
      </pivotArea>
    </format>
    <format dxfId="518">
      <pivotArea dataOnly="0" labelOnly="1" fieldPosition="0">
        <references count="2">
          <reference field="7" count="1" selected="0">
            <x v="23"/>
          </reference>
          <reference field="8" count="1">
            <x v="23"/>
          </reference>
        </references>
      </pivotArea>
    </format>
    <format dxfId="519">
      <pivotArea dataOnly="0" labelOnly="1" fieldPosition="0">
        <references count="2">
          <reference field="7" count="1" selected="0">
            <x v="22"/>
          </reference>
          <reference field="8" count="1">
            <x v="22"/>
          </reference>
        </references>
      </pivotArea>
    </format>
    <format dxfId="520">
      <pivotArea dataOnly="0" labelOnly="1" fieldPosition="0">
        <references count="2">
          <reference field="7" count="1" selected="0">
            <x v="21"/>
          </reference>
          <reference field="8" count="1">
            <x v="21"/>
          </reference>
        </references>
      </pivotArea>
    </format>
    <format dxfId="521">
      <pivotArea dataOnly="0" labelOnly="1" fieldPosition="0">
        <references count="2">
          <reference field="7" count="1" selected="0">
            <x v="19"/>
          </reference>
          <reference field="8" count="1">
            <x v="19"/>
          </reference>
        </references>
      </pivotArea>
    </format>
    <format dxfId="522">
      <pivotArea dataOnly="0" labelOnly="1" fieldPosition="0">
        <references count="2">
          <reference field="7" count="1" selected="0">
            <x v="20"/>
          </reference>
          <reference field="8" count="1">
            <x v="20"/>
          </reference>
        </references>
      </pivotArea>
    </format>
    <format dxfId="523">
      <pivotArea dataOnly="0" labelOnly="1" fieldPosition="0">
        <references count="2">
          <reference field="7" count="1" selected="0">
            <x v="16"/>
          </reference>
          <reference field="8" count="1">
            <x v="16"/>
          </reference>
        </references>
      </pivotArea>
    </format>
    <format dxfId="524">
      <pivotArea dataOnly="0" labelOnly="1" fieldPosition="0">
        <references count="2">
          <reference field="7" count="1" selected="0">
            <x v="17"/>
          </reference>
          <reference field="8" count="1">
            <x v="17"/>
          </reference>
        </references>
      </pivotArea>
    </format>
    <format dxfId="525">
      <pivotArea dataOnly="0" labelOnly="1" fieldPosition="0">
        <references count="2">
          <reference field="7" count="1" selected="0">
            <x v="18"/>
          </reference>
          <reference field="8" count="1">
            <x v="18"/>
          </reference>
        </references>
      </pivotArea>
    </format>
    <format dxfId="526">
      <pivotArea type="all" dataOnly="0" outline="0" fieldPosition="0"/>
    </format>
    <format dxfId="527">
      <pivotArea outline="0" collapsedLevelsAreSubtotals="1" fieldPosition="0"/>
    </format>
    <format dxfId="528">
      <pivotArea type="origin" dataOnly="0" labelOnly="1" outline="0" fieldPosition="0"/>
    </format>
    <format dxfId="529">
      <pivotArea field="1" type="button" dataOnly="0" labelOnly="1" outline="0" axis="axisCol" fieldPosition="0"/>
    </format>
    <format dxfId="530">
      <pivotArea type="topRight" dataOnly="0" labelOnly="1" outline="0" fieldPosition="0"/>
    </format>
    <format dxfId="531">
      <pivotArea field="7" type="button" dataOnly="0" labelOnly="1" outline="0" axis="axisRow" fieldPosition="0"/>
    </format>
    <format dxfId="532">
      <pivotArea field="8" type="button" dataOnly="0" labelOnly="1" outline="0" axis="axisRow" fieldPosition="1"/>
    </format>
    <format dxfId="533">
      <pivotArea dataOnly="0" labelOnly="1" fieldPosition="0">
        <references count="1">
          <reference field="7" count="16">
            <x v="0"/>
            <x v="1"/>
            <x v="2"/>
            <x v="3"/>
            <x v="4"/>
            <x v="5"/>
            <x v="6"/>
            <x v="7"/>
            <x v="8"/>
            <x v="9"/>
            <x v="10"/>
            <x v="11"/>
            <x v="12"/>
            <x v="13"/>
            <x v="14"/>
            <x v="15"/>
          </reference>
        </references>
      </pivotArea>
    </format>
    <format dxfId="534">
      <pivotArea dataOnly="0" labelOnly="1" fieldPosition="0">
        <references count="2">
          <reference field="7" count="1" selected="0">
            <x v="0"/>
          </reference>
          <reference field="8" count="1">
            <x v="0"/>
          </reference>
        </references>
      </pivotArea>
    </format>
    <format dxfId="535">
      <pivotArea dataOnly="0" labelOnly="1" fieldPosition="0">
        <references count="2">
          <reference field="7" count="1" selected="0">
            <x v="1"/>
          </reference>
          <reference field="8" count="1">
            <x v="1"/>
          </reference>
        </references>
      </pivotArea>
    </format>
    <format dxfId="536">
      <pivotArea dataOnly="0" labelOnly="1" fieldPosition="0">
        <references count="2">
          <reference field="7" count="1" selected="0">
            <x v="2"/>
          </reference>
          <reference field="8" count="1">
            <x v="2"/>
          </reference>
        </references>
      </pivotArea>
    </format>
    <format dxfId="537">
      <pivotArea dataOnly="0" labelOnly="1" fieldPosition="0">
        <references count="2">
          <reference field="7" count="1" selected="0">
            <x v="3"/>
          </reference>
          <reference field="8" count="1">
            <x v="3"/>
          </reference>
        </references>
      </pivotArea>
    </format>
    <format dxfId="538">
      <pivotArea dataOnly="0" labelOnly="1" fieldPosition="0">
        <references count="2">
          <reference field="7" count="1" selected="0">
            <x v="4"/>
          </reference>
          <reference field="8" count="1">
            <x v="4"/>
          </reference>
        </references>
      </pivotArea>
    </format>
    <format dxfId="539">
      <pivotArea dataOnly="0" labelOnly="1" fieldPosition="0">
        <references count="2">
          <reference field="7" count="1" selected="0">
            <x v="5"/>
          </reference>
          <reference field="8" count="1">
            <x v="5"/>
          </reference>
        </references>
      </pivotArea>
    </format>
    <format dxfId="540">
      <pivotArea dataOnly="0" labelOnly="1" fieldPosition="0">
        <references count="2">
          <reference field="7" count="1" selected="0">
            <x v="6"/>
          </reference>
          <reference field="8" count="1">
            <x v="6"/>
          </reference>
        </references>
      </pivotArea>
    </format>
    <format dxfId="541">
      <pivotArea dataOnly="0" labelOnly="1" fieldPosition="0">
        <references count="2">
          <reference field="7" count="1" selected="0">
            <x v="7"/>
          </reference>
          <reference field="8" count="1">
            <x v="7"/>
          </reference>
        </references>
      </pivotArea>
    </format>
    <format dxfId="542">
      <pivotArea dataOnly="0" labelOnly="1" fieldPosition="0">
        <references count="2">
          <reference field="7" count="1" selected="0">
            <x v="8"/>
          </reference>
          <reference field="8" count="1">
            <x v="8"/>
          </reference>
        </references>
      </pivotArea>
    </format>
    <format dxfId="543">
      <pivotArea dataOnly="0" labelOnly="1" fieldPosition="0">
        <references count="2">
          <reference field="7" count="1" selected="0">
            <x v="9"/>
          </reference>
          <reference field="8" count="1">
            <x v="9"/>
          </reference>
        </references>
      </pivotArea>
    </format>
    <format dxfId="544">
      <pivotArea dataOnly="0" labelOnly="1" fieldPosition="0">
        <references count="2">
          <reference field="7" count="1" selected="0">
            <x v="10"/>
          </reference>
          <reference field="8" count="1">
            <x v="10"/>
          </reference>
        </references>
      </pivotArea>
    </format>
    <format dxfId="545">
      <pivotArea dataOnly="0" labelOnly="1" fieldPosition="0">
        <references count="2">
          <reference field="7" count="1" selected="0">
            <x v="11"/>
          </reference>
          <reference field="8" count="1">
            <x v="11"/>
          </reference>
        </references>
      </pivotArea>
    </format>
    <format dxfId="546">
      <pivotArea dataOnly="0" labelOnly="1" fieldPosition="0">
        <references count="2">
          <reference field="7" count="1" selected="0">
            <x v="12"/>
          </reference>
          <reference field="8" count="1">
            <x v="12"/>
          </reference>
        </references>
      </pivotArea>
    </format>
    <format dxfId="547">
      <pivotArea dataOnly="0" labelOnly="1" fieldPosition="0">
        <references count="2">
          <reference field="7" count="1" selected="0">
            <x v="13"/>
          </reference>
          <reference field="8" count="1">
            <x v="13"/>
          </reference>
        </references>
      </pivotArea>
    </format>
    <format dxfId="548">
      <pivotArea dataOnly="0" labelOnly="1" fieldPosition="0">
        <references count="2">
          <reference field="7" count="1" selected="0">
            <x v="14"/>
          </reference>
          <reference field="8" count="1">
            <x v="14"/>
          </reference>
        </references>
      </pivotArea>
    </format>
    <format dxfId="549">
      <pivotArea dataOnly="0" labelOnly="1" fieldPosition="0">
        <references count="2">
          <reference field="7" count="1" selected="0">
            <x v="15"/>
          </reference>
          <reference field="8" count="1">
            <x v="15"/>
          </reference>
        </references>
      </pivotArea>
    </format>
    <format dxfId="550">
      <pivotArea dataOnly="0" labelOnly="1" fieldPosition="0">
        <references count="1">
          <reference field="1" count="0"/>
        </references>
      </pivotArea>
    </format>
    <format dxfId="55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33B13448-C8C8-4F8D-B1BD-7EB5269A9439}" name="DSR13" cacheId="561"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16">
        <item x="0"/>
        <item x="1"/>
        <item x="2"/>
        <item x="3"/>
        <item x="4"/>
        <item x="5"/>
        <item x="6"/>
        <item x="7"/>
        <item x="8"/>
        <item x="9"/>
        <item x="10"/>
        <item x="11"/>
        <item x="12"/>
        <item x="13"/>
        <item x="14"/>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Draudimo grupės / Draudikai" axis="axisRow" allDrilled="1" outline="0" subtotalTop="0" showAll="0" dataSourceSort="1" defaultSubtotal="0" defaultAttributeDrillState="1">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4"/>
  </dataFields>
  <formats count="64">
    <format dxfId="423">
      <pivotArea field="0" type="button" dataOnly="0" labelOnly="1" outline="0"/>
    </format>
    <format dxfId="424">
      <pivotArea dataOnly="0" labelOnly="1" fieldPosition="0">
        <references count="1">
          <reference field="1" count="0"/>
        </references>
      </pivotArea>
    </format>
    <format dxfId="425">
      <pivotArea dataOnly="0" labelOnly="1" grandCol="1" outline="0" fieldPosition="0"/>
    </format>
    <format dxfId="426">
      <pivotArea field="0" type="button" dataOnly="0" labelOnly="1" outline="0"/>
    </format>
    <format dxfId="427">
      <pivotArea dataOnly="0" labelOnly="1" fieldPosition="0">
        <references count="1">
          <reference field="1" count="0"/>
        </references>
      </pivotArea>
    </format>
    <format dxfId="428">
      <pivotArea dataOnly="0" labelOnly="1" grandCol="1" outline="0" fieldPosition="0"/>
    </format>
    <format dxfId="429">
      <pivotArea field="0" type="button" dataOnly="0" labelOnly="1" outline="0"/>
    </format>
    <format dxfId="430">
      <pivotArea dataOnly="0" labelOnly="1" fieldPosition="0">
        <references count="1">
          <reference field="1" count="0"/>
        </references>
      </pivotArea>
    </format>
    <format dxfId="431">
      <pivotArea dataOnly="0" labelOnly="1" grandCol="1" outline="0" fieldPosition="0"/>
    </format>
    <format dxfId="432">
      <pivotArea type="origin" dataOnly="0" labelOnly="1" outline="0" fieldPosition="0"/>
    </format>
    <format dxfId="433">
      <pivotArea field="1" type="button" dataOnly="0" labelOnly="1" outline="0" axis="axisCol" fieldPosition="0"/>
    </format>
    <format dxfId="434">
      <pivotArea type="topRight" dataOnly="0" labelOnly="1" outline="0" fieldPosition="0"/>
    </format>
    <format dxfId="435">
      <pivotArea field="0" type="button" dataOnly="0" labelOnly="1" outline="0"/>
    </format>
    <format dxfId="436">
      <pivotArea dataOnly="0" labelOnly="1" fieldPosition="0">
        <references count="1">
          <reference field="1" count="0"/>
        </references>
      </pivotArea>
    </format>
    <format dxfId="437">
      <pivotArea dataOnly="0" labelOnly="1" grandCol="1" outline="0" fieldPosition="0"/>
    </format>
    <format dxfId="438">
      <pivotArea field="2" type="button" dataOnly="0" labelOnly="1" outline="0"/>
    </format>
    <format dxfId="439">
      <pivotArea dataOnly="0" labelOnly="1" fieldPosition="0">
        <references count="2">
          <reference field="7" count="1" selected="0">
            <x v="0"/>
          </reference>
          <reference field="8" count="1">
            <x v="0"/>
          </reference>
        </references>
      </pivotArea>
    </format>
    <format dxfId="440">
      <pivotArea dataOnly="0" labelOnly="1" fieldPosition="0">
        <references count="2">
          <reference field="7" count="1" selected="0">
            <x v="1"/>
          </reference>
          <reference field="8" count="1">
            <x v="1"/>
          </reference>
        </references>
      </pivotArea>
    </format>
    <format dxfId="441">
      <pivotArea dataOnly="0" labelOnly="1" fieldPosition="0">
        <references count="2">
          <reference field="7" count="1" selected="0">
            <x v="2"/>
          </reference>
          <reference field="8" count="1">
            <x v="2"/>
          </reference>
        </references>
      </pivotArea>
    </format>
    <format dxfId="442">
      <pivotArea dataOnly="0" labelOnly="1" fieldPosition="0">
        <references count="2">
          <reference field="7" count="1" selected="0">
            <x v="3"/>
          </reference>
          <reference field="8" count="1">
            <x v="3"/>
          </reference>
        </references>
      </pivotArea>
    </format>
    <format dxfId="443">
      <pivotArea dataOnly="0" labelOnly="1" fieldPosition="0">
        <references count="2">
          <reference field="7" count="1" selected="0">
            <x v="8"/>
          </reference>
          <reference field="8" count="1">
            <x v="8"/>
          </reference>
        </references>
      </pivotArea>
    </format>
    <format dxfId="444">
      <pivotArea dataOnly="0" labelOnly="1" fieldPosition="0">
        <references count="2">
          <reference field="7" count="1" selected="0">
            <x v="11"/>
          </reference>
          <reference field="8" count="1">
            <x v="11"/>
          </reference>
        </references>
      </pivotArea>
    </format>
    <format dxfId="445">
      <pivotArea field="8" type="button" dataOnly="0" labelOnly="1" outline="0" axis="axisRow" fieldPosition="1"/>
    </format>
    <format dxfId="446">
      <pivotArea field="8" type="button" dataOnly="0" labelOnly="1" outline="0" axis="axisRow" fieldPosition="1"/>
    </format>
    <format dxfId="447">
      <pivotArea field="8" type="button" dataOnly="0" labelOnly="1" outline="0" axis="axisRow" fieldPosition="1"/>
    </format>
    <format dxfId="448">
      <pivotArea field="7" type="button" dataOnly="0" labelOnly="1" outline="0" axis="axisRow" fieldPosition="0"/>
    </format>
    <format dxfId="449">
      <pivotArea dataOnly="0" labelOnly="1" fieldPosition="0">
        <references count="2">
          <reference field="7" count="1" selected="0">
            <x v="25"/>
          </reference>
          <reference field="8" count="1">
            <x v="25"/>
          </reference>
        </references>
      </pivotArea>
    </format>
    <format dxfId="450">
      <pivotArea dataOnly="0" labelOnly="1" fieldPosition="0">
        <references count="2">
          <reference field="7" count="1" selected="0">
            <x v="26"/>
          </reference>
          <reference field="8" count="1">
            <x v="26"/>
          </reference>
        </references>
      </pivotArea>
    </format>
    <format dxfId="451">
      <pivotArea dataOnly="0" labelOnly="1" fieldPosition="0">
        <references count="2">
          <reference field="7" count="1" selected="0">
            <x v="27"/>
          </reference>
          <reference field="8" count="1">
            <x v="27"/>
          </reference>
        </references>
      </pivotArea>
    </format>
    <format dxfId="452">
      <pivotArea dataOnly="0" labelOnly="1" fieldPosition="0">
        <references count="2">
          <reference field="7" count="1" selected="0">
            <x v="24"/>
          </reference>
          <reference field="8" count="1">
            <x v="24"/>
          </reference>
        </references>
      </pivotArea>
    </format>
    <format dxfId="453">
      <pivotArea dataOnly="0" labelOnly="1" fieldPosition="0">
        <references count="2">
          <reference field="7" count="1" selected="0">
            <x v="23"/>
          </reference>
          <reference field="8" count="1">
            <x v="23"/>
          </reference>
        </references>
      </pivotArea>
    </format>
    <format dxfId="454">
      <pivotArea dataOnly="0" labelOnly="1" fieldPosition="0">
        <references count="2">
          <reference field="7" count="1" selected="0">
            <x v="22"/>
          </reference>
          <reference field="8" count="1">
            <x v="22"/>
          </reference>
        </references>
      </pivotArea>
    </format>
    <format dxfId="455">
      <pivotArea dataOnly="0" labelOnly="1" fieldPosition="0">
        <references count="2">
          <reference field="7" count="1" selected="0">
            <x v="21"/>
          </reference>
          <reference field="8" count="1">
            <x v="21"/>
          </reference>
        </references>
      </pivotArea>
    </format>
    <format dxfId="456">
      <pivotArea dataOnly="0" labelOnly="1" fieldPosition="0">
        <references count="2">
          <reference field="7" count="1" selected="0">
            <x v="20"/>
          </reference>
          <reference field="8" count="1">
            <x v="20"/>
          </reference>
        </references>
      </pivotArea>
    </format>
    <format dxfId="457">
      <pivotArea dataOnly="0" labelOnly="1" fieldPosition="0">
        <references count="2">
          <reference field="7" count="1" selected="0">
            <x v="18"/>
          </reference>
          <reference field="8" count="1">
            <x v="18"/>
          </reference>
        </references>
      </pivotArea>
    </format>
    <format dxfId="458">
      <pivotArea dataOnly="0" labelOnly="1" fieldPosition="0">
        <references count="2">
          <reference field="7" count="1" selected="0">
            <x v="19"/>
          </reference>
          <reference field="8" count="1">
            <x v="19"/>
          </reference>
        </references>
      </pivotArea>
    </format>
    <format dxfId="459">
      <pivotArea dataOnly="0" labelOnly="1" fieldPosition="0">
        <references count="2">
          <reference field="7" count="1" selected="0">
            <x v="16"/>
          </reference>
          <reference field="8" count="1">
            <x v="16"/>
          </reference>
        </references>
      </pivotArea>
    </format>
    <format dxfId="460">
      <pivotArea dataOnly="0" labelOnly="1" fieldPosition="0">
        <references count="2">
          <reference field="7" count="1" selected="0">
            <x v="17"/>
          </reference>
          <reference field="8" count="1">
            <x v="17"/>
          </reference>
        </references>
      </pivotArea>
    </format>
    <format dxfId="461">
      <pivotArea type="all" dataOnly="0" outline="0" fieldPosition="0"/>
    </format>
    <format dxfId="462">
      <pivotArea outline="0" collapsedLevelsAreSubtotals="1" fieldPosition="0"/>
    </format>
    <format dxfId="463">
      <pivotArea type="origin" dataOnly="0" labelOnly="1" outline="0" fieldPosition="0"/>
    </format>
    <format dxfId="464">
      <pivotArea field="1" type="button" dataOnly="0" labelOnly="1" outline="0" axis="axisCol" fieldPosition="0"/>
    </format>
    <format dxfId="465">
      <pivotArea type="topRight" dataOnly="0" labelOnly="1" outline="0" fieldPosition="0"/>
    </format>
    <format dxfId="466">
      <pivotArea field="7" type="button" dataOnly="0" labelOnly="1" outline="0" axis="axisRow" fieldPosition="0"/>
    </format>
    <format dxfId="467">
      <pivotArea field="8" type="button" dataOnly="0" labelOnly="1" outline="0" axis="axisRow" fieldPosition="1"/>
    </format>
    <format dxfId="468">
      <pivotArea dataOnly="0" labelOnly="1" fieldPosition="0">
        <references count="1">
          <reference field="7" count="16">
            <x v="0"/>
            <x v="1"/>
            <x v="2"/>
            <x v="3"/>
            <x v="4"/>
            <x v="5"/>
            <x v="6"/>
            <x v="7"/>
            <x v="8"/>
            <x v="9"/>
            <x v="10"/>
            <x v="11"/>
            <x v="12"/>
            <x v="13"/>
            <x v="14"/>
            <x v="15"/>
          </reference>
        </references>
      </pivotArea>
    </format>
    <format dxfId="469">
      <pivotArea dataOnly="0" labelOnly="1" fieldPosition="0">
        <references count="2">
          <reference field="7" count="1" selected="0">
            <x v="0"/>
          </reference>
          <reference field="8" count="1">
            <x v="0"/>
          </reference>
        </references>
      </pivotArea>
    </format>
    <format dxfId="470">
      <pivotArea dataOnly="0" labelOnly="1" fieldPosition="0">
        <references count="2">
          <reference field="7" count="1" selected="0">
            <x v="1"/>
          </reference>
          <reference field="8" count="1">
            <x v="1"/>
          </reference>
        </references>
      </pivotArea>
    </format>
    <format dxfId="471">
      <pivotArea dataOnly="0" labelOnly="1" fieldPosition="0">
        <references count="2">
          <reference field="7" count="1" selected="0">
            <x v="2"/>
          </reference>
          <reference field="8" count="1">
            <x v="2"/>
          </reference>
        </references>
      </pivotArea>
    </format>
    <format dxfId="472">
      <pivotArea dataOnly="0" labelOnly="1" fieldPosition="0">
        <references count="2">
          <reference field="7" count="1" selected="0">
            <x v="3"/>
          </reference>
          <reference field="8" count="1">
            <x v="3"/>
          </reference>
        </references>
      </pivotArea>
    </format>
    <format dxfId="473">
      <pivotArea dataOnly="0" labelOnly="1" fieldPosition="0">
        <references count="2">
          <reference field="7" count="1" selected="0">
            <x v="4"/>
          </reference>
          <reference field="8" count="1">
            <x v="4"/>
          </reference>
        </references>
      </pivotArea>
    </format>
    <format dxfId="474">
      <pivotArea dataOnly="0" labelOnly="1" fieldPosition="0">
        <references count="2">
          <reference field="7" count="1" selected="0">
            <x v="5"/>
          </reference>
          <reference field="8" count="1">
            <x v="5"/>
          </reference>
        </references>
      </pivotArea>
    </format>
    <format dxfId="475">
      <pivotArea dataOnly="0" labelOnly="1" fieldPosition="0">
        <references count="2">
          <reference field="7" count="1" selected="0">
            <x v="6"/>
          </reference>
          <reference field="8" count="1">
            <x v="6"/>
          </reference>
        </references>
      </pivotArea>
    </format>
    <format dxfId="476">
      <pivotArea dataOnly="0" labelOnly="1" fieldPosition="0">
        <references count="2">
          <reference field="7" count="1" selected="0">
            <x v="7"/>
          </reference>
          <reference field="8" count="1">
            <x v="7"/>
          </reference>
        </references>
      </pivotArea>
    </format>
    <format dxfId="477">
      <pivotArea dataOnly="0" labelOnly="1" fieldPosition="0">
        <references count="2">
          <reference field="7" count="1" selected="0">
            <x v="8"/>
          </reference>
          <reference field="8" count="1">
            <x v="8"/>
          </reference>
        </references>
      </pivotArea>
    </format>
    <format dxfId="478">
      <pivotArea dataOnly="0" labelOnly="1" fieldPosition="0">
        <references count="2">
          <reference field="7" count="1" selected="0">
            <x v="9"/>
          </reference>
          <reference field="8" count="1">
            <x v="9"/>
          </reference>
        </references>
      </pivotArea>
    </format>
    <format dxfId="479">
      <pivotArea dataOnly="0" labelOnly="1" fieldPosition="0">
        <references count="2">
          <reference field="7" count="1" selected="0">
            <x v="10"/>
          </reference>
          <reference field="8" count="1">
            <x v="10"/>
          </reference>
        </references>
      </pivotArea>
    </format>
    <format dxfId="480">
      <pivotArea dataOnly="0" labelOnly="1" fieldPosition="0">
        <references count="2">
          <reference field="7" count="1" selected="0">
            <x v="11"/>
          </reference>
          <reference field="8" count="1">
            <x v="11"/>
          </reference>
        </references>
      </pivotArea>
    </format>
    <format dxfId="481">
      <pivotArea dataOnly="0" labelOnly="1" fieldPosition="0">
        <references count="2">
          <reference field="7" count="1" selected="0">
            <x v="12"/>
          </reference>
          <reference field="8" count="1">
            <x v="12"/>
          </reference>
        </references>
      </pivotArea>
    </format>
    <format dxfId="482">
      <pivotArea dataOnly="0" labelOnly="1" fieldPosition="0">
        <references count="2">
          <reference field="7" count="1" selected="0">
            <x v="13"/>
          </reference>
          <reference field="8" count="1">
            <x v="13"/>
          </reference>
        </references>
      </pivotArea>
    </format>
    <format dxfId="483">
      <pivotArea dataOnly="0" labelOnly="1" fieldPosition="0">
        <references count="2">
          <reference field="7" count="1" selected="0">
            <x v="14"/>
          </reference>
          <reference field="8" count="1">
            <x v="14"/>
          </reference>
        </references>
      </pivotArea>
    </format>
    <format dxfId="484">
      <pivotArea dataOnly="0" labelOnly="1" fieldPosition="0">
        <references count="2">
          <reference field="7" count="1" selected="0">
            <x v="15"/>
          </reference>
          <reference field="8" count="1">
            <x v="15"/>
          </reference>
        </references>
      </pivotArea>
    </format>
    <format dxfId="485">
      <pivotArea dataOnly="0" labelOnly="1" fieldPosition="0">
        <references count="1">
          <reference field="1" count="0"/>
        </references>
      </pivotArea>
    </format>
    <format dxfId="486">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EC53B526-26EF-42B2-A08E-9BB39E63F678}" name="DSR14" cacheId="562"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4"/>
  </dataFields>
  <formats count="114">
    <format dxfId="309">
      <pivotArea field="0" type="button" dataOnly="0" labelOnly="1" outline="0"/>
    </format>
    <format dxfId="310">
      <pivotArea dataOnly="0" labelOnly="1" fieldPosition="0">
        <references count="1">
          <reference field="1" count="0"/>
        </references>
      </pivotArea>
    </format>
    <format dxfId="311">
      <pivotArea dataOnly="0" labelOnly="1" grandCol="1" outline="0" fieldPosition="0"/>
    </format>
    <format dxfId="312">
      <pivotArea field="0" type="button" dataOnly="0" labelOnly="1" outline="0"/>
    </format>
    <format dxfId="313">
      <pivotArea dataOnly="0" labelOnly="1" fieldPosition="0">
        <references count="1">
          <reference field="1" count="0"/>
        </references>
      </pivotArea>
    </format>
    <format dxfId="314">
      <pivotArea dataOnly="0" labelOnly="1" grandCol="1" outline="0" fieldPosition="0"/>
    </format>
    <format dxfId="315">
      <pivotArea field="0" type="button" dataOnly="0" labelOnly="1" outline="0"/>
    </format>
    <format dxfId="316">
      <pivotArea dataOnly="0" labelOnly="1" fieldPosition="0">
        <references count="1">
          <reference field="1" count="0"/>
        </references>
      </pivotArea>
    </format>
    <format dxfId="317">
      <pivotArea dataOnly="0" labelOnly="1" grandCol="1" outline="0" fieldPosition="0"/>
    </format>
    <format dxfId="318">
      <pivotArea type="origin" dataOnly="0" labelOnly="1" outline="0" fieldPosition="0"/>
    </format>
    <format dxfId="319">
      <pivotArea field="1" type="button" dataOnly="0" labelOnly="1" outline="0" axis="axisCol" fieldPosition="0"/>
    </format>
    <format dxfId="320">
      <pivotArea type="topRight" dataOnly="0" labelOnly="1" outline="0" fieldPosition="0"/>
    </format>
    <format dxfId="321">
      <pivotArea field="0" type="button" dataOnly="0" labelOnly="1" outline="0"/>
    </format>
    <format dxfId="322">
      <pivotArea dataOnly="0" labelOnly="1" fieldPosition="0">
        <references count="1">
          <reference field="1" count="0"/>
        </references>
      </pivotArea>
    </format>
    <format dxfId="323">
      <pivotArea dataOnly="0" labelOnly="1" grandCol="1" outline="0" fieldPosition="0"/>
    </format>
    <format dxfId="324">
      <pivotArea field="2" type="button" dataOnly="0" labelOnly="1" outline="0"/>
    </format>
    <format dxfId="325">
      <pivotArea field="8" type="button" dataOnly="0" labelOnly="1" outline="0" axis="axisRow" fieldPosition="1"/>
    </format>
    <format dxfId="326">
      <pivotArea field="8" type="button" dataOnly="0" labelOnly="1" outline="0" axis="axisRow" fieldPosition="1"/>
    </format>
    <format dxfId="327">
      <pivotArea field="8" type="button" dataOnly="0" labelOnly="1" outline="0" axis="axisRow" fieldPosition="1"/>
    </format>
    <format dxfId="328">
      <pivotArea dataOnly="0" labelOnly="1" fieldPosition="0">
        <references count="2">
          <reference field="7" count="1" selected="0">
            <x v="0"/>
          </reference>
          <reference field="8" count="1">
            <x v="0"/>
          </reference>
        </references>
      </pivotArea>
    </format>
    <format dxfId="329">
      <pivotArea dataOnly="0" labelOnly="1" fieldPosition="0">
        <references count="2">
          <reference field="7" count="1" selected="0">
            <x v="1"/>
          </reference>
          <reference field="8" count="1">
            <x v="1"/>
          </reference>
        </references>
      </pivotArea>
    </format>
    <format dxfId="330">
      <pivotArea dataOnly="0" labelOnly="1" fieldPosition="0">
        <references count="2">
          <reference field="7" count="1" selected="0">
            <x v="2"/>
          </reference>
          <reference field="8" count="1">
            <x v="2"/>
          </reference>
        </references>
      </pivotArea>
    </format>
    <format dxfId="331">
      <pivotArea dataOnly="0" labelOnly="1" fieldPosition="0">
        <references count="2">
          <reference field="7" count="1" selected="0">
            <x v="9"/>
          </reference>
          <reference field="8" count="1">
            <x v="9"/>
          </reference>
        </references>
      </pivotArea>
    </format>
    <format dxfId="332">
      <pivotArea dataOnly="0" labelOnly="1" fieldPosition="0">
        <references count="2">
          <reference field="7" count="1" selected="0">
            <x v="12"/>
          </reference>
          <reference field="8" count="1">
            <x v="12"/>
          </reference>
        </references>
      </pivotArea>
    </format>
    <format dxfId="333">
      <pivotArea dataOnly="0" labelOnly="1" fieldPosition="0">
        <references count="2">
          <reference field="7" count="1" selected="0">
            <x v="13"/>
          </reference>
          <reference field="8" count="1">
            <x v="13"/>
          </reference>
        </references>
      </pivotArea>
    </format>
    <format dxfId="334">
      <pivotArea dataOnly="0" labelOnly="1" fieldPosition="0">
        <references count="2">
          <reference field="7" count="1" selected="0">
            <x v="19"/>
          </reference>
          <reference field="8" count="1">
            <x v="19"/>
          </reference>
        </references>
      </pivotArea>
    </format>
    <format dxfId="335">
      <pivotArea dataOnly="0" labelOnly="1" fieldPosition="0">
        <references count="2">
          <reference field="7" count="1" selected="0">
            <x v="24"/>
          </reference>
          <reference field="8" count="1">
            <x v="24"/>
          </reference>
        </references>
      </pivotArea>
    </format>
    <format dxfId="336">
      <pivotArea dataOnly="0" labelOnly="1" fieldPosition="0">
        <references count="2">
          <reference field="7" count="1" selected="0">
            <x v="30"/>
          </reference>
          <reference field="8" count="1">
            <x v="30"/>
          </reference>
        </references>
      </pivotArea>
    </format>
    <format dxfId="337">
      <pivotArea dataOnly="0" labelOnly="1" fieldPosition="0">
        <references count="2">
          <reference field="7" count="1" selected="0">
            <x v="36"/>
          </reference>
          <reference field="8" count="1">
            <x v="36"/>
          </reference>
        </references>
      </pivotArea>
    </format>
    <format dxfId="338">
      <pivotArea dataOnly="0" labelOnly="1" fieldPosition="0">
        <references count="2">
          <reference field="7" count="1" selected="0">
            <x v="41"/>
          </reference>
          <reference field="8" count="1">
            <x v="41"/>
          </reference>
        </references>
      </pivotArea>
    </format>
    <format dxfId="339">
      <pivotArea dataOnly="0" labelOnly="1" fieldPosition="0">
        <references count="2">
          <reference field="7" count="1" selected="0">
            <x v="46"/>
          </reference>
          <reference field="8" count="1">
            <x v="46"/>
          </reference>
        </references>
      </pivotArea>
    </format>
    <format dxfId="340">
      <pivotArea dataOnly="0" labelOnly="1" fieldPosition="0">
        <references count="2">
          <reference field="7" count="1" selected="0">
            <x v="47"/>
          </reference>
          <reference field="8" count="1">
            <x v="47"/>
          </reference>
        </references>
      </pivotArea>
    </format>
    <format dxfId="341">
      <pivotArea dataOnly="0" labelOnly="1" fieldPosition="0">
        <references count="2">
          <reference field="7" count="1" selected="0">
            <x v="48"/>
          </reference>
          <reference field="8" count="1">
            <x v="48"/>
          </reference>
        </references>
      </pivotArea>
    </format>
    <format dxfId="342">
      <pivotArea dataOnly="0" labelOnly="1" fieldPosition="0">
        <references count="2">
          <reference field="7" count="1" selected="0">
            <x v="49"/>
          </reference>
          <reference field="8" count="1">
            <x v="49"/>
          </reference>
        </references>
      </pivotArea>
    </format>
    <format dxfId="343">
      <pivotArea dataOnly="0" labelOnly="1" fieldPosition="0">
        <references count="2">
          <reference field="7" count="1" selected="0">
            <x v="50"/>
          </reference>
          <reference field="8" count="1">
            <x v="50"/>
          </reference>
        </references>
      </pivotArea>
    </format>
    <format dxfId="344">
      <pivotArea dataOnly="0" labelOnly="1" fieldPosition="0">
        <references count="2">
          <reference field="7" count="1" selected="0">
            <x v="51"/>
          </reference>
          <reference field="8" count="1">
            <x v="51"/>
          </reference>
        </references>
      </pivotArea>
    </format>
    <format dxfId="345">
      <pivotArea dataOnly="0" labelOnly="1" fieldPosition="0">
        <references count="2">
          <reference field="7" count="1" selected="0">
            <x v="56"/>
          </reference>
          <reference field="8" count="1">
            <x v="56"/>
          </reference>
        </references>
      </pivotArea>
    </format>
    <format dxfId="346">
      <pivotArea dataOnly="0" labelOnly="1" fieldPosition="0">
        <references count="2">
          <reference field="7" count="1" selected="0">
            <x v="59"/>
          </reference>
          <reference field="8" count="1">
            <x v="59"/>
          </reference>
        </references>
      </pivotArea>
    </format>
    <format dxfId="347">
      <pivotArea field="7" type="button" dataOnly="0" labelOnly="1" outline="0" axis="axisRow" fieldPosition="0"/>
    </format>
    <format dxfId="348">
      <pivotArea type="all" dataOnly="0" outline="0" fieldPosition="0"/>
    </format>
    <format dxfId="349">
      <pivotArea outline="0" collapsedLevelsAreSubtotals="1" fieldPosition="0"/>
    </format>
    <format dxfId="350">
      <pivotArea type="origin" dataOnly="0" labelOnly="1" outline="0" fieldPosition="0"/>
    </format>
    <format dxfId="351">
      <pivotArea field="1" type="button" dataOnly="0" labelOnly="1" outline="0" axis="axisCol" fieldPosition="0"/>
    </format>
    <format dxfId="352">
      <pivotArea type="topRight" dataOnly="0" labelOnly="1" outline="0" fieldPosition="0"/>
    </format>
    <format dxfId="353">
      <pivotArea field="7" type="button" dataOnly="0" labelOnly="1" outline="0" axis="axisRow" fieldPosition="0"/>
    </format>
    <format dxfId="354">
      <pivotArea field="8" type="button" dataOnly="0" labelOnly="1" outline="0" axis="axisRow" fieldPosition="1"/>
    </format>
    <format dxfId="355">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56">
      <pivotArea dataOnly="0" labelOnly="1" fieldPosition="0">
        <references count="1">
          <reference field="7" count="14">
            <x v="50"/>
            <x v="51"/>
            <x v="52"/>
            <x v="53"/>
            <x v="54"/>
            <x v="55"/>
            <x v="56"/>
            <x v="57"/>
            <x v="58"/>
            <x v="59"/>
            <x v="60"/>
            <x v="61"/>
            <x v="62"/>
            <x v="63"/>
          </reference>
        </references>
      </pivotArea>
    </format>
    <format dxfId="357">
      <pivotArea dataOnly="0" labelOnly="1" fieldPosition="0">
        <references count="2">
          <reference field="7" count="1" selected="0">
            <x v="0"/>
          </reference>
          <reference field="8" count="1">
            <x v="0"/>
          </reference>
        </references>
      </pivotArea>
    </format>
    <format dxfId="358">
      <pivotArea dataOnly="0" labelOnly="1" fieldPosition="0">
        <references count="2">
          <reference field="7" count="1" selected="0">
            <x v="1"/>
          </reference>
          <reference field="8" count="1">
            <x v="1"/>
          </reference>
        </references>
      </pivotArea>
    </format>
    <format dxfId="359">
      <pivotArea dataOnly="0" labelOnly="1" fieldPosition="0">
        <references count="2">
          <reference field="7" count="1" selected="0">
            <x v="2"/>
          </reference>
          <reference field="8" count="1">
            <x v="2"/>
          </reference>
        </references>
      </pivotArea>
    </format>
    <format dxfId="360">
      <pivotArea dataOnly="0" labelOnly="1" fieldPosition="0">
        <references count="2">
          <reference field="7" count="1" selected="0">
            <x v="3"/>
          </reference>
          <reference field="8" count="1">
            <x v="3"/>
          </reference>
        </references>
      </pivotArea>
    </format>
    <format dxfId="361">
      <pivotArea dataOnly="0" labelOnly="1" fieldPosition="0">
        <references count="2">
          <reference field="7" count="1" selected="0">
            <x v="4"/>
          </reference>
          <reference field="8" count="1">
            <x v="4"/>
          </reference>
        </references>
      </pivotArea>
    </format>
    <format dxfId="362">
      <pivotArea dataOnly="0" labelOnly="1" fieldPosition="0">
        <references count="2">
          <reference field="7" count="1" selected="0">
            <x v="5"/>
          </reference>
          <reference field="8" count="1">
            <x v="5"/>
          </reference>
        </references>
      </pivotArea>
    </format>
    <format dxfId="363">
      <pivotArea dataOnly="0" labelOnly="1" fieldPosition="0">
        <references count="2">
          <reference field="7" count="1" selected="0">
            <x v="6"/>
          </reference>
          <reference field="8" count="1">
            <x v="6"/>
          </reference>
        </references>
      </pivotArea>
    </format>
    <format dxfId="364">
      <pivotArea dataOnly="0" labelOnly="1" fieldPosition="0">
        <references count="2">
          <reference field="7" count="1" selected="0">
            <x v="7"/>
          </reference>
          <reference field="8" count="1">
            <x v="7"/>
          </reference>
        </references>
      </pivotArea>
    </format>
    <format dxfId="365">
      <pivotArea dataOnly="0" labelOnly="1" fieldPosition="0">
        <references count="2">
          <reference field="7" count="1" selected="0">
            <x v="8"/>
          </reference>
          <reference field="8" count="1">
            <x v="8"/>
          </reference>
        </references>
      </pivotArea>
    </format>
    <format dxfId="366">
      <pivotArea dataOnly="0" labelOnly="1" fieldPosition="0">
        <references count="2">
          <reference field="7" count="1" selected="0">
            <x v="9"/>
          </reference>
          <reference field="8" count="1">
            <x v="9"/>
          </reference>
        </references>
      </pivotArea>
    </format>
    <format dxfId="367">
      <pivotArea dataOnly="0" labelOnly="1" fieldPosition="0">
        <references count="2">
          <reference field="7" count="1" selected="0">
            <x v="10"/>
          </reference>
          <reference field="8" count="1">
            <x v="10"/>
          </reference>
        </references>
      </pivotArea>
    </format>
    <format dxfId="368">
      <pivotArea dataOnly="0" labelOnly="1" fieldPosition="0">
        <references count="2">
          <reference field="7" count="1" selected="0">
            <x v="11"/>
          </reference>
          <reference field="8" count="1">
            <x v="11"/>
          </reference>
        </references>
      </pivotArea>
    </format>
    <format dxfId="369">
      <pivotArea dataOnly="0" labelOnly="1" fieldPosition="0">
        <references count="2">
          <reference field="7" count="1" selected="0">
            <x v="12"/>
          </reference>
          <reference field="8" count="1">
            <x v="12"/>
          </reference>
        </references>
      </pivotArea>
    </format>
    <format dxfId="370">
      <pivotArea dataOnly="0" labelOnly="1" fieldPosition="0">
        <references count="2">
          <reference field="7" count="1" selected="0">
            <x v="13"/>
          </reference>
          <reference field="8" count="1">
            <x v="13"/>
          </reference>
        </references>
      </pivotArea>
    </format>
    <format dxfId="371">
      <pivotArea dataOnly="0" labelOnly="1" fieldPosition="0">
        <references count="2">
          <reference field="7" count="1" selected="0">
            <x v="14"/>
          </reference>
          <reference field="8" count="1">
            <x v="14"/>
          </reference>
        </references>
      </pivotArea>
    </format>
    <format dxfId="372">
      <pivotArea dataOnly="0" labelOnly="1" fieldPosition="0">
        <references count="2">
          <reference field="7" count="1" selected="0">
            <x v="15"/>
          </reference>
          <reference field="8" count="1">
            <x v="15"/>
          </reference>
        </references>
      </pivotArea>
    </format>
    <format dxfId="373">
      <pivotArea dataOnly="0" labelOnly="1" fieldPosition="0">
        <references count="2">
          <reference field="7" count="1" selected="0">
            <x v="16"/>
          </reference>
          <reference field="8" count="1">
            <x v="16"/>
          </reference>
        </references>
      </pivotArea>
    </format>
    <format dxfId="374">
      <pivotArea dataOnly="0" labelOnly="1" fieldPosition="0">
        <references count="2">
          <reference field="7" count="1" selected="0">
            <x v="17"/>
          </reference>
          <reference field="8" count="1">
            <x v="17"/>
          </reference>
        </references>
      </pivotArea>
    </format>
    <format dxfId="375">
      <pivotArea dataOnly="0" labelOnly="1" fieldPosition="0">
        <references count="2">
          <reference field="7" count="1" selected="0">
            <x v="18"/>
          </reference>
          <reference field="8" count="1">
            <x v="18"/>
          </reference>
        </references>
      </pivotArea>
    </format>
    <format dxfId="376">
      <pivotArea dataOnly="0" labelOnly="1" fieldPosition="0">
        <references count="2">
          <reference field="7" count="1" selected="0">
            <x v="19"/>
          </reference>
          <reference field="8" count="1">
            <x v="19"/>
          </reference>
        </references>
      </pivotArea>
    </format>
    <format dxfId="377">
      <pivotArea dataOnly="0" labelOnly="1" fieldPosition="0">
        <references count="2">
          <reference field="7" count="1" selected="0">
            <x v="20"/>
          </reference>
          <reference field="8" count="1">
            <x v="20"/>
          </reference>
        </references>
      </pivotArea>
    </format>
    <format dxfId="378">
      <pivotArea dataOnly="0" labelOnly="1" fieldPosition="0">
        <references count="2">
          <reference field="7" count="1" selected="0">
            <x v="21"/>
          </reference>
          <reference field="8" count="1">
            <x v="21"/>
          </reference>
        </references>
      </pivotArea>
    </format>
    <format dxfId="379">
      <pivotArea dataOnly="0" labelOnly="1" fieldPosition="0">
        <references count="2">
          <reference field="7" count="1" selected="0">
            <x v="22"/>
          </reference>
          <reference field="8" count="1">
            <x v="22"/>
          </reference>
        </references>
      </pivotArea>
    </format>
    <format dxfId="380">
      <pivotArea dataOnly="0" labelOnly="1" fieldPosition="0">
        <references count="2">
          <reference field="7" count="1" selected="0">
            <x v="23"/>
          </reference>
          <reference field="8" count="1">
            <x v="23"/>
          </reference>
        </references>
      </pivotArea>
    </format>
    <format dxfId="381">
      <pivotArea dataOnly="0" labelOnly="1" fieldPosition="0">
        <references count="2">
          <reference field="7" count="1" selected="0">
            <x v="24"/>
          </reference>
          <reference field="8" count="1">
            <x v="24"/>
          </reference>
        </references>
      </pivotArea>
    </format>
    <format dxfId="382">
      <pivotArea dataOnly="0" labelOnly="1" fieldPosition="0">
        <references count="2">
          <reference field="7" count="1" selected="0">
            <x v="25"/>
          </reference>
          <reference field="8" count="1">
            <x v="25"/>
          </reference>
        </references>
      </pivotArea>
    </format>
    <format dxfId="383">
      <pivotArea dataOnly="0" labelOnly="1" fieldPosition="0">
        <references count="2">
          <reference field="7" count="1" selected="0">
            <x v="26"/>
          </reference>
          <reference field="8" count="1">
            <x v="26"/>
          </reference>
        </references>
      </pivotArea>
    </format>
    <format dxfId="384">
      <pivotArea dataOnly="0" labelOnly="1" fieldPosition="0">
        <references count="2">
          <reference field="7" count="1" selected="0">
            <x v="27"/>
          </reference>
          <reference field="8" count="1">
            <x v="27"/>
          </reference>
        </references>
      </pivotArea>
    </format>
    <format dxfId="385">
      <pivotArea dataOnly="0" labelOnly="1" fieldPosition="0">
        <references count="2">
          <reference field="7" count="1" selected="0">
            <x v="28"/>
          </reference>
          <reference field="8" count="1">
            <x v="28"/>
          </reference>
        </references>
      </pivotArea>
    </format>
    <format dxfId="386">
      <pivotArea dataOnly="0" labelOnly="1" fieldPosition="0">
        <references count="2">
          <reference field="7" count="1" selected="0">
            <x v="29"/>
          </reference>
          <reference field="8" count="1">
            <x v="29"/>
          </reference>
        </references>
      </pivotArea>
    </format>
    <format dxfId="387">
      <pivotArea dataOnly="0" labelOnly="1" fieldPosition="0">
        <references count="2">
          <reference field="7" count="1" selected="0">
            <x v="30"/>
          </reference>
          <reference field="8" count="1">
            <x v="30"/>
          </reference>
        </references>
      </pivotArea>
    </format>
    <format dxfId="388">
      <pivotArea dataOnly="0" labelOnly="1" fieldPosition="0">
        <references count="2">
          <reference field="7" count="1" selected="0">
            <x v="31"/>
          </reference>
          <reference field="8" count="1">
            <x v="31"/>
          </reference>
        </references>
      </pivotArea>
    </format>
    <format dxfId="389">
      <pivotArea dataOnly="0" labelOnly="1" fieldPosition="0">
        <references count="2">
          <reference field="7" count="1" selected="0">
            <x v="32"/>
          </reference>
          <reference field="8" count="1">
            <x v="32"/>
          </reference>
        </references>
      </pivotArea>
    </format>
    <format dxfId="390">
      <pivotArea dataOnly="0" labelOnly="1" fieldPosition="0">
        <references count="2">
          <reference field="7" count="1" selected="0">
            <x v="33"/>
          </reference>
          <reference field="8" count="1">
            <x v="33"/>
          </reference>
        </references>
      </pivotArea>
    </format>
    <format dxfId="391">
      <pivotArea dataOnly="0" labelOnly="1" fieldPosition="0">
        <references count="2">
          <reference field="7" count="1" selected="0">
            <x v="34"/>
          </reference>
          <reference field="8" count="1">
            <x v="34"/>
          </reference>
        </references>
      </pivotArea>
    </format>
    <format dxfId="392">
      <pivotArea dataOnly="0" labelOnly="1" fieldPosition="0">
        <references count="2">
          <reference field="7" count="1" selected="0">
            <x v="35"/>
          </reference>
          <reference field="8" count="1">
            <x v="35"/>
          </reference>
        </references>
      </pivotArea>
    </format>
    <format dxfId="393">
      <pivotArea dataOnly="0" labelOnly="1" fieldPosition="0">
        <references count="2">
          <reference field="7" count="1" selected="0">
            <x v="36"/>
          </reference>
          <reference field="8" count="1">
            <x v="36"/>
          </reference>
        </references>
      </pivotArea>
    </format>
    <format dxfId="394">
      <pivotArea dataOnly="0" labelOnly="1" fieldPosition="0">
        <references count="2">
          <reference field="7" count="1" selected="0">
            <x v="37"/>
          </reference>
          <reference field="8" count="1">
            <x v="37"/>
          </reference>
        </references>
      </pivotArea>
    </format>
    <format dxfId="395">
      <pivotArea dataOnly="0" labelOnly="1" fieldPosition="0">
        <references count="2">
          <reference field="7" count="1" selected="0">
            <x v="38"/>
          </reference>
          <reference field="8" count="1">
            <x v="38"/>
          </reference>
        </references>
      </pivotArea>
    </format>
    <format dxfId="396">
      <pivotArea dataOnly="0" labelOnly="1" fieldPosition="0">
        <references count="2">
          <reference field="7" count="1" selected="0">
            <x v="39"/>
          </reference>
          <reference field="8" count="1">
            <x v="39"/>
          </reference>
        </references>
      </pivotArea>
    </format>
    <format dxfId="397">
      <pivotArea dataOnly="0" labelOnly="1" fieldPosition="0">
        <references count="2">
          <reference field="7" count="1" selected="0">
            <x v="40"/>
          </reference>
          <reference field="8" count="1">
            <x v="40"/>
          </reference>
        </references>
      </pivotArea>
    </format>
    <format dxfId="398">
      <pivotArea dataOnly="0" labelOnly="1" fieldPosition="0">
        <references count="2">
          <reference field="7" count="1" selected="0">
            <x v="41"/>
          </reference>
          <reference field="8" count="1">
            <x v="41"/>
          </reference>
        </references>
      </pivotArea>
    </format>
    <format dxfId="399">
      <pivotArea dataOnly="0" labelOnly="1" fieldPosition="0">
        <references count="2">
          <reference field="7" count="1" selected="0">
            <x v="42"/>
          </reference>
          <reference field="8" count="1">
            <x v="42"/>
          </reference>
        </references>
      </pivotArea>
    </format>
    <format dxfId="400">
      <pivotArea dataOnly="0" labelOnly="1" fieldPosition="0">
        <references count="2">
          <reference field="7" count="1" selected="0">
            <x v="43"/>
          </reference>
          <reference field="8" count="1">
            <x v="43"/>
          </reference>
        </references>
      </pivotArea>
    </format>
    <format dxfId="401">
      <pivotArea dataOnly="0" labelOnly="1" fieldPosition="0">
        <references count="2">
          <reference field="7" count="1" selected="0">
            <x v="44"/>
          </reference>
          <reference field="8" count="1">
            <x v="44"/>
          </reference>
        </references>
      </pivotArea>
    </format>
    <format dxfId="402">
      <pivotArea dataOnly="0" labelOnly="1" fieldPosition="0">
        <references count="2">
          <reference field="7" count="1" selected="0">
            <x v="45"/>
          </reference>
          <reference field="8" count="1">
            <x v="45"/>
          </reference>
        </references>
      </pivotArea>
    </format>
    <format dxfId="403">
      <pivotArea dataOnly="0" labelOnly="1" fieldPosition="0">
        <references count="2">
          <reference field="7" count="1" selected="0">
            <x v="46"/>
          </reference>
          <reference field="8" count="1">
            <x v="46"/>
          </reference>
        </references>
      </pivotArea>
    </format>
    <format dxfId="404">
      <pivotArea dataOnly="0" labelOnly="1" fieldPosition="0">
        <references count="2">
          <reference field="7" count="1" selected="0">
            <x v="47"/>
          </reference>
          <reference field="8" count="1">
            <x v="47"/>
          </reference>
        </references>
      </pivotArea>
    </format>
    <format dxfId="405">
      <pivotArea dataOnly="0" labelOnly="1" fieldPosition="0">
        <references count="2">
          <reference field="7" count="1" selected="0">
            <x v="48"/>
          </reference>
          <reference field="8" count="1">
            <x v="48"/>
          </reference>
        </references>
      </pivotArea>
    </format>
    <format dxfId="406">
      <pivotArea dataOnly="0" labelOnly="1" fieldPosition="0">
        <references count="2">
          <reference field="7" count="1" selected="0">
            <x v="49"/>
          </reference>
          <reference field="8" count="1">
            <x v="49"/>
          </reference>
        </references>
      </pivotArea>
    </format>
    <format dxfId="407">
      <pivotArea dataOnly="0" labelOnly="1" fieldPosition="0">
        <references count="2">
          <reference field="7" count="1" selected="0">
            <x v="50"/>
          </reference>
          <reference field="8" count="1">
            <x v="50"/>
          </reference>
        </references>
      </pivotArea>
    </format>
    <format dxfId="408">
      <pivotArea dataOnly="0" labelOnly="1" fieldPosition="0">
        <references count="2">
          <reference field="7" count="1" selected="0">
            <x v="51"/>
          </reference>
          <reference field="8" count="1">
            <x v="51"/>
          </reference>
        </references>
      </pivotArea>
    </format>
    <format dxfId="409">
      <pivotArea dataOnly="0" labelOnly="1" fieldPosition="0">
        <references count="2">
          <reference field="7" count="1" selected="0">
            <x v="52"/>
          </reference>
          <reference field="8" count="1">
            <x v="52"/>
          </reference>
        </references>
      </pivotArea>
    </format>
    <format dxfId="410">
      <pivotArea dataOnly="0" labelOnly="1" fieldPosition="0">
        <references count="2">
          <reference field="7" count="1" selected="0">
            <x v="53"/>
          </reference>
          <reference field="8" count="1">
            <x v="53"/>
          </reference>
        </references>
      </pivotArea>
    </format>
    <format dxfId="411">
      <pivotArea dataOnly="0" labelOnly="1" fieldPosition="0">
        <references count="2">
          <reference field="7" count="1" selected="0">
            <x v="54"/>
          </reference>
          <reference field="8" count="1">
            <x v="54"/>
          </reference>
        </references>
      </pivotArea>
    </format>
    <format dxfId="412">
      <pivotArea dataOnly="0" labelOnly="1" fieldPosition="0">
        <references count="2">
          <reference field="7" count="1" selected="0">
            <x v="55"/>
          </reference>
          <reference field="8" count="1">
            <x v="55"/>
          </reference>
        </references>
      </pivotArea>
    </format>
    <format dxfId="413">
      <pivotArea dataOnly="0" labelOnly="1" fieldPosition="0">
        <references count="2">
          <reference field="7" count="1" selected="0">
            <x v="56"/>
          </reference>
          <reference field="8" count="1">
            <x v="56"/>
          </reference>
        </references>
      </pivotArea>
    </format>
    <format dxfId="414">
      <pivotArea dataOnly="0" labelOnly="1" fieldPosition="0">
        <references count="2">
          <reference field="7" count="1" selected="0">
            <x v="57"/>
          </reference>
          <reference field="8" count="1">
            <x v="57"/>
          </reference>
        </references>
      </pivotArea>
    </format>
    <format dxfId="415">
      <pivotArea dataOnly="0" labelOnly="1" fieldPosition="0">
        <references count="2">
          <reference field="7" count="1" selected="0">
            <x v="58"/>
          </reference>
          <reference field="8" count="1">
            <x v="58"/>
          </reference>
        </references>
      </pivotArea>
    </format>
    <format dxfId="416">
      <pivotArea dataOnly="0" labelOnly="1" fieldPosition="0">
        <references count="2">
          <reference field="7" count="1" selected="0">
            <x v="59"/>
          </reference>
          <reference field="8" count="1">
            <x v="59"/>
          </reference>
        </references>
      </pivotArea>
    </format>
    <format dxfId="417">
      <pivotArea dataOnly="0" labelOnly="1" fieldPosition="0">
        <references count="2">
          <reference field="7" count="1" selected="0">
            <x v="60"/>
          </reference>
          <reference field="8" count="1">
            <x v="60"/>
          </reference>
        </references>
      </pivotArea>
    </format>
    <format dxfId="418">
      <pivotArea dataOnly="0" labelOnly="1" fieldPosition="0">
        <references count="2">
          <reference field="7" count="1" selected="0">
            <x v="61"/>
          </reference>
          <reference field="8" count="1">
            <x v="61"/>
          </reference>
        </references>
      </pivotArea>
    </format>
    <format dxfId="419">
      <pivotArea dataOnly="0" labelOnly="1" fieldPosition="0">
        <references count="2">
          <reference field="7" count="1" selected="0">
            <x v="62"/>
          </reference>
          <reference field="8" count="1">
            <x v="62"/>
          </reference>
        </references>
      </pivotArea>
    </format>
    <format dxfId="420">
      <pivotArea dataOnly="0" labelOnly="1" fieldPosition="0">
        <references count="2">
          <reference field="7" count="1" selected="0">
            <x v="63"/>
          </reference>
          <reference field="8" count="1">
            <x v="63"/>
          </reference>
        </references>
      </pivotArea>
    </format>
    <format dxfId="421">
      <pivotArea dataOnly="0" labelOnly="1" fieldPosition="0">
        <references count="1">
          <reference field="1" count="0"/>
        </references>
      </pivotArea>
    </format>
    <format dxfId="422">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44724421-EE73-456F-9B67-1FA20565E854}" name="DSR15" cacheId="563"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70" firstHeaderRow="1" firstDataRow="2" firstDataCol="2"/>
  <pivotFields count="10">
    <pivotField name="Draudimo grupės / Draudikai" allDrilled="1" subtotalTop="0" showAll="0" sortType="ascending" defaultSubtotal="0" defaultAttributeDrillState="1">
      <items count="64">
        <item x="1"/>
        <item x="49"/>
        <item x="2"/>
        <item x="3"/>
        <item x="4"/>
        <item x="5"/>
        <item x="6"/>
        <item x="7"/>
        <item x="45"/>
        <item x="46"/>
        <item x="47"/>
        <item x="50"/>
        <item x="8"/>
        <item x="9"/>
        <item x="51"/>
        <item x="52"/>
        <item x="10"/>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dataFields>
  <formats count="114">
    <format dxfId="195">
      <pivotArea field="0" type="button" dataOnly="0" labelOnly="1" outline="0"/>
    </format>
    <format dxfId="196">
      <pivotArea dataOnly="0" labelOnly="1" fieldPosition="0">
        <references count="1">
          <reference field="1" count="0"/>
        </references>
      </pivotArea>
    </format>
    <format dxfId="197">
      <pivotArea dataOnly="0" labelOnly="1" grandCol="1" outline="0" fieldPosition="0"/>
    </format>
    <format dxfId="198">
      <pivotArea field="0" type="button" dataOnly="0" labelOnly="1" outline="0"/>
    </format>
    <format dxfId="199">
      <pivotArea dataOnly="0" labelOnly="1" fieldPosition="0">
        <references count="1">
          <reference field="1" count="0"/>
        </references>
      </pivotArea>
    </format>
    <format dxfId="200">
      <pivotArea dataOnly="0" labelOnly="1" grandCol="1" outline="0" fieldPosition="0"/>
    </format>
    <format dxfId="201">
      <pivotArea field="0" type="button" dataOnly="0" labelOnly="1" outline="0"/>
    </format>
    <format dxfId="202">
      <pivotArea dataOnly="0" labelOnly="1" fieldPosition="0">
        <references count="1">
          <reference field="1" count="0"/>
        </references>
      </pivotArea>
    </format>
    <format dxfId="203">
      <pivotArea dataOnly="0" labelOnly="1" grandCol="1" outline="0" fieldPosition="0"/>
    </format>
    <format dxfId="204">
      <pivotArea type="origin" dataOnly="0" labelOnly="1" outline="0" fieldPosition="0"/>
    </format>
    <format dxfId="205">
      <pivotArea field="1" type="button" dataOnly="0" labelOnly="1" outline="0" axis="axisCol" fieldPosition="0"/>
    </format>
    <format dxfId="206">
      <pivotArea type="topRight" dataOnly="0" labelOnly="1" outline="0" fieldPosition="0"/>
    </format>
    <format dxfId="207">
      <pivotArea field="0" type="button" dataOnly="0" labelOnly="1" outline="0"/>
    </format>
    <format dxfId="208">
      <pivotArea dataOnly="0" labelOnly="1" fieldPosition="0">
        <references count="1">
          <reference field="1" count="0"/>
        </references>
      </pivotArea>
    </format>
    <format dxfId="209">
      <pivotArea dataOnly="0" labelOnly="1" grandCol="1" outline="0" fieldPosition="0"/>
    </format>
    <format dxfId="210">
      <pivotArea field="2" type="button" dataOnly="0" labelOnly="1" outline="0"/>
    </format>
    <format dxfId="211">
      <pivotArea field="8" type="button" dataOnly="0" labelOnly="1" outline="0" axis="axisRow" fieldPosition="1"/>
    </format>
    <format dxfId="212">
      <pivotArea field="8" type="button" dataOnly="0" labelOnly="1" outline="0" axis="axisRow" fieldPosition="1"/>
    </format>
    <format dxfId="213">
      <pivotArea field="8" type="button" dataOnly="0" labelOnly="1" outline="0" axis="axisRow" fieldPosition="1"/>
    </format>
    <format dxfId="214">
      <pivotArea dataOnly="0" labelOnly="1" fieldPosition="0">
        <references count="2">
          <reference field="7" count="1" selected="0">
            <x v="0"/>
          </reference>
          <reference field="8" count="1">
            <x v="0"/>
          </reference>
        </references>
      </pivotArea>
    </format>
    <format dxfId="215">
      <pivotArea dataOnly="0" labelOnly="1" fieldPosition="0">
        <references count="2">
          <reference field="7" count="1" selected="0">
            <x v="1"/>
          </reference>
          <reference field="8" count="1">
            <x v="1"/>
          </reference>
        </references>
      </pivotArea>
    </format>
    <format dxfId="216">
      <pivotArea dataOnly="0" labelOnly="1" fieldPosition="0">
        <references count="2">
          <reference field="7" count="1" selected="0">
            <x v="2"/>
          </reference>
          <reference field="8" count="1">
            <x v="2"/>
          </reference>
        </references>
      </pivotArea>
    </format>
    <format dxfId="217">
      <pivotArea dataOnly="0" labelOnly="1" fieldPosition="0">
        <references count="2">
          <reference field="7" count="1" selected="0">
            <x v="9"/>
          </reference>
          <reference field="8" count="1">
            <x v="9"/>
          </reference>
        </references>
      </pivotArea>
    </format>
    <format dxfId="218">
      <pivotArea dataOnly="0" labelOnly="1" fieldPosition="0">
        <references count="2">
          <reference field="7" count="1" selected="0">
            <x v="12"/>
          </reference>
          <reference field="8" count="1">
            <x v="12"/>
          </reference>
        </references>
      </pivotArea>
    </format>
    <format dxfId="219">
      <pivotArea dataOnly="0" labelOnly="1" fieldPosition="0">
        <references count="2">
          <reference field="7" count="1" selected="0">
            <x v="13"/>
          </reference>
          <reference field="8" count="1">
            <x v="13"/>
          </reference>
        </references>
      </pivotArea>
    </format>
    <format dxfId="220">
      <pivotArea dataOnly="0" labelOnly="1" fieldPosition="0">
        <references count="2">
          <reference field="7" count="1" selected="0">
            <x v="19"/>
          </reference>
          <reference field="8" count="1">
            <x v="19"/>
          </reference>
        </references>
      </pivotArea>
    </format>
    <format dxfId="221">
      <pivotArea dataOnly="0" labelOnly="1" fieldPosition="0">
        <references count="2">
          <reference field="7" count="1" selected="0">
            <x v="24"/>
          </reference>
          <reference field="8" count="1">
            <x v="24"/>
          </reference>
        </references>
      </pivotArea>
    </format>
    <format dxfId="222">
      <pivotArea dataOnly="0" labelOnly="1" fieldPosition="0">
        <references count="2">
          <reference field="7" count="1" selected="0">
            <x v="30"/>
          </reference>
          <reference field="8" count="1">
            <x v="30"/>
          </reference>
        </references>
      </pivotArea>
    </format>
    <format dxfId="223">
      <pivotArea dataOnly="0" labelOnly="1" fieldPosition="0">
        <references count="2">
          <reference field="7" count="1" selected="0">
            <x v="36"/>
          </reference>
          <reference field="8" count="1">
            <x v="36"/>
          </reference>
        </references>
      </pivotArea>
    </format>
    <format dxfId="224">
      <pivotArea dataOnly="0" labelOnly="1" fieldPosition="0">
        <references count="2">
          <reference field="7" count="1" selected="0">
            <x v="41"/>
          </reference>
          <reference field="8" count="1">
            <x v="41"/>
          </reference>
        </references>
      </pivotArea>
    </format>
    <format dxfId="225">
      <pivotArea dataOnly="0" labelOnly="1" fieldPosition="0">
        <references count="2">
          <reference field="7" count="1" selected="0">
            <x v="46"/>
          </reference>
          <reference field="8" count="1">
            <x v="46"/>
          </reference>
        </references>
      </pivotArea>
    </format>
    <format dxfId="226">
      <pivotArea dataOnly="0" labelOnly="1" fieldPosition="0">
        <references count="2">
          <reference field="7" count="1" selected="0">
            <x v="47"/>
          </reference>
          <reference field="8" count="1">
            <x v="47"/>
          </reference>
        </references>
      </pivotArea>
    </format>
    <format dxfId="227">
      <pivotArea dataOnly="0" labelOnly="1" fieldPosition="0">
        <references count="2">
          <reference field="7" count="1" selected="0">
            <x v="48"/>
          </reference>
          <reference field="8" count="1">
            <x v="48"/>
          </reference>
        </references>
      </pivotArea>
    </format>
    <format dxfId="228">
      <pivotArea dataOnly="0" labelOnly="1" fieldPosition="0">
        <references count="2">
          <reference field="7" count="1" selected="0">
            <x v="49"/>
          </reference>
          <reference field="8" count="1">
            <x v="49"/>
          </reference>
        </references>
      </pivotArea>
    </format>
    <format dxfId="229">
      <pivotArea dataOnly="0" labelOnly="1" fieldPosition="0">
        <references count="2">
          <reference field="7" count="1" selected="0">
            <x v="50"/>
          </reference>
          <reference field="8" count="1">
            <x v="50"/>
          </reference>
        </references>
      </pivotArea>
    </format>
    <format dxfId="230">
      <pivotArea dataOnly="0" labelOnly="1" fieldPosition="0">
        <references count="2">
          <reference field="7" count="1" selected="0">
            <x v="51"/>
          </reference>
          <reference field="8" count="1">
            <x v="51"/>
          </reference>
        </references>
      </pivotArea>
    </format>
    <format dxfId="231">
      <pivotArea dataOnly="0" labelOnly="1" fieldPosition="0">
        <references count="2">
          <reference field="7" count="1" selected="0">
            <x v="56"/>
          </reference>
          <reference field="8" count="1">
            <x v="56"/>
          </reference>
        </references>
      </pivotArea>
    </format>
    <format dxfId="232">
      <pivotArea dataOnly="0" labelOnly="1" fieldPosition="0">
        <references count="2">
          <reference field="7" count="1" selected="0">
            <x v="59"/>
          </reference>
          <reference field="8" count="1">
            <x v="59"/>
          </reference>
        </references>
      </pivotArea>
    </format>
    <format dxfId="233">
      <pivotArea field="7" type="button" dataOnly="0" labelOnly="1" outline="0" axis="axisRow" fieldPosition="0"/>
    </format>
    <format dxfId="234">
      <pivotArea type="all" dataOnly="0" outline="0" fieldPosition="0"/>
    </format>
    <format dxfId="235">
      <pivotArea outline="0" collapsedLevelsAreSubtotals="1" fieldPosition="0"/>
    </format>
    <format dxfId="236">
      <pivotArea type="origin" dataOnly="0" labelOnly="1" outline="0" fieldPosition="0"/>
    </format>
    <format dxfId="237">
      <pivotArea field="1" type="button" dataOnly="0" labelOnly="1" outline="0" axis="axisCol" fieldPosition="0"/>
    </format>
    <format dxfId="238">
      <pivotArea type="topRight" dataOnly="0" labelOnly="1" outline="0" fieldPosition="0"/>
    </format>
    <format dxfId="239">
      <pivotArea field="7" type="button" dataOnly="0" labelOnly="1" outline="0" axis="axisRow" fieldPosition="0"/>
    </format>
    <format dxfId="240">
      <pivotArea field="8" type="button" dataOnly="0" labelOnly="1" outline="0" axis="axisRow" fieldPosition="1"/>
    </format>
    <format dxfId="241">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42">
      <pivotArea dataOnly="0" labelOnly="1" fieldPosition="0">
        <references count="1">
          <reference field="7" count="14">
            <x v="50"/>
            <x v="51"/>
            <x v="52"/>
            <x v="53"/>
            <x v="54"/>
            <x v="55"/>
            <x v="56"/>
            <x v="57"/>
            <x v="58"/>
            <x v="59"/>
            <x v="60"/>
            <x v="61"/>
            <x v="62"/>
            <x v="63"/>
          </reference>
        </references>
      </pivotArea>
    </format>
    <format dxfId="243">
      <pivotArea dataOnly="0" labelOnly="1" fieldPosition="0">
        <references count="2">
          <reference field="7" count="1" selected="0">
            <x v="0"/>
          </reference>
          <reference field="8" count="1">
            <x v="0"/>
          </reference>
        </references>
      </pivotArea>
    </format>
    <format dxfId="244">
      <pivotArea dataOnly="0" labelOnly="1" fieldPosition="0">
        <references count="2">
          <reference field="7" count="1" selected="0">
            <x v="1"/>
          </reference>
          <reference field="8" count="1">
            <x v="1"/>
          </reference>
        </references>
      </pivotArea>
    </format>
    <format dxfId="245">
      <pivotArea dataOnly="0" labelOnly="1" fieldPosition="0">
        <references count="2">
          <reference field="7" count="1" selected="0">
            <x v="2"/>
          </reference>
          <reference field="8" count="1">
            <x v="2"/>
          </reference>
        </references>
      </pivotArea>
    </format>
    <format dxfId="246">
      <pivotArea dataOnly="0" labelOnly="1" fieldPosition="0">
        <references count="2">
          <reference field="7" count="1" selected="0">
            <x v="3"/>
          </reference>
          <reference field="8" count="1">
            <x v="3"/>
          </reference>
        </references>
      </pivotArea>
    </format>
    <format dxfId="247">
      <pivotArea dataOnly="0" labelOnly="1" fieldPosition="0">
        <references count="2">
          <reference field="7" count="1" selected="0">
            <x v="4"/>
          </reference>
          <reference field="8" count="1">
            <x v="4"/>
          </reference>
        </references>
      </pivotArea>
    </format>
    <format dxfId="248">
      <pivotArea dataOnly="0" labelOnly="1" fieldPosition="0">
        <references count="2">
          <reference field="7" count="1" selected="0">
            <x v="5"/>
          </reference>
          <reference field="8" count="1">
            <x v="5"/>
          </reference>
        </references>
      </pivotArea>
    </format>
    <format dxfId="249">
      <pivotArea dataOnly="0" labelOnly="1" fieldPosition="0">
        <references count="2">
          <reference field="7" count="1" selected="0">
            <x v="6"/>
          </reference>
          <reference field="8" count="1">
            <x v="6"/>
          </reference>
        </references>
      </pivotArea>
    </format>
    <format dxfId="250">
      <pivotArea dataOnly="0" labelOnly="1" fieldPosition="0">
        <references count="2">
          <reference field="7" count="1" selected="0">
            <x v="7"/>
          </reference>
          <reference field="8" count="1">
            <x v="7"/>
          </reference>
        </references>
      </pivotArea>
    </format>
    <format dxfId="251">
      <pivotArea dataOnly="0" labelOnly="1" fieldPosition="0">
        <references count="2">
          <reference field="7" count="1" selected="0">
            <x v="8"/>
          </reference>
          <reference field="8" count="1">
            <x v="8"/>
          </reference>
        </references>
      </pivotArea>
    </format>
    <format dxfId="252">
      <pivotArea dataOnly="0" labelOnly="1" fieldPosition="0">
        <references count="2">
          <reference field="7" count="1" selected="0">
            <x v="9"/>
          </reference>
          <reference field="8" count="1">
            <x v="9"/>
          </reference>
        </references>
      </pivotArea>
    </format>
    <format dxfId="253">
      <pivotArea dataOnly="0" labelOnly="1" fieldPosition="0">
        <references count="2">
          <reference field="7" count="1" selected="0">
            <x v="10"/>
          </reference>
          <reference field="8" count="1">
            <x v="10"/>
          </reference>
        </references>
      </pivotArea>
    </format>
    <format dxfId="254">
      <pivotArea dataOnly="0" labelOnly="1" fieldPosition="0">
        <references count="2">
          <reference field="7" count="1" selected="0">
            <x v="11"/>
          </reference>
          <reference field="8" count="1">
            <x v="11"/>
          </reference>
        </references>
      </pivotArea>
    </format>
    <format dxfId="255">
      <pivotArea dataOnly="0" labelOnly="1" fieldPosition="0">
        <references count="2">
          <reference field="7" count="1" selected="0">
            <x v="12"/>
          </reference>
          <reference field="8" count="1">
            <x v="12"/>
          </reference>
        </references>
      </pivotArea>
    </format>
    <format dxfId="256">
      <pivotArea dataOnly="0" labelOnly="1" fieldPosition="0">
        <references count="2">
          <reference field="7" count="1" selected="0">
            <x v="13"/>
          </reference>
          <reference field="8" count="1">
            <x v="13"/>
          </reference>
        </references>
      </pivotArea>
    </format>
    <format dxfId="257">
      <pivotArea dataOnly="0" labelOnly="1" fieldPosition="0">
        <references count="2">
          <reference field="7" count="1" selected="0">
            <x v="14"/>
          </reference>
          <reference field="8" count="1">
            <x v="14"/>
          </reference>
        </references>
      </pivotArea>
    </format>
    <format dxfId="258">
      <pivotArea dataOnly="0" labelOnly="1" fieldPosition="0">
        <references count="2">
          <reference field="7" count="1" selected="0">
            <x v="15"/>
          </reference>
          <reference field="8" count="1">
            <x v="15"/>
          </reference>
        </references>
      </pivotArea>
    </format>
    <format dxfId="259">
      <pivotArea dataOnly="0" labelOnly="1" fieldPosition="0">
        <references count="2">
          <reference field="7" count="1" selected="0">
            <x v="16"/>
          </reference>
          <reference field="8" count="1">
            <x v="16"/>
          </reference>
        </references>
      </pivotArea>
    </format>
    <format dxfId="260">
      <pivotArea dataOnly="0" labelOnly="1" fieldPosition="0">
        <references count="2">
          <reference field="7" count="1" selected="0">
            <x v="17"/>
          </reference>
          <reference field="8" count="1">
            <x v="17"/>
          </reference>
        </references>
      </pivotArea>
    </format>
    <format dxfId="261">
      <pivotArea dataOnly="0" labelOnly="1" fieldPosition="0">
        <references count="2">
          <reference field="7" count="1" selected="0">
            <x v="18"/>
          </reference>
          <reference field="8" count="1">
            <x v="18"/>
          </reference>
        </references>
      </pivotArea>
    </format>
    <format dxfId="262">
      <pivotArea dataOnly="0" labelOnly="1" fieldPosition="0">
        <references count="2">
          <reference field="7" count="1" selected="0">
            <x v="19"/>
          </reference>
          <reference field="8" count="1">
            <x v="19"/>
          </reference>
        </references>
      </pivotArea>
    </format>
    <format dxfId="263">
      <pivotArea dataOnly="0" labelOnly="1" fieldPosition="0">
        <references count="2">
          <reference field="7" count="1" selected="0">
            <x v="20"/>
          </reference>
          <reference field="8" count="1">
            <x v="20"/>
          </reference>
        </references>
      </pivotArea>
    </format>
    <format dxfId="264">
      <pivotArea dataOnly="0" labelOnly="1" fieldPosition="0">
        <references count="2">
          <reference field="7" count="1" selected="0">
            <x v="21"/>
          </reference>
          <reference field="8" count="1">
            <x v="21"/>
          </reference>
        </references>
      </pivotArea>
    </format>
    <format dxfId="265">
      <pivotArea dataOnly="0" labelOnly="1" fieldPosition="0">
        <references count="2">
          <reference field="7" count="1" selected="0">
            <x v="22"/>
          </reference>
          <reference field="8" count="1">
            <x v="22"/>
          </reference>
        </references>
      </pivotArea>
    </format>
    <format dxfId="266">
      <pivotArea dataOnly="0" labelOnly="1" fieldPosition="0">
        <references count="2">
          <reference field="7" count="1" selected="0">
            <x v="23"/>
          </reference>
          <reference field="8" count="1">
            <x v="23"/>
          </reference>
        </references>
      </pivotArea>
    </format>
    <format dxfId="267">
      <pivotArea dataOnly="0" labelOnly="1" fieldPosition="0">
        <references count="2">
          <reference field="7" count="1" selected="0">
            <x v="24"/>
          </reference>
          <reference field="8" count="1">
            <x v="24"/>
          </reference>
        </references>
      </pivotArea>
    </format>
    <format dxfId="268">
      <pivotArea dataOnly="0" labelOnly="1" fieldPosition="0">
        <references count="2">
          <reference field="7" count="1" selected="0">
            <x v="25"/>
          </reference>
          <reference field="8" count="1">
            <x v="25"/>
          </reference>
        </references>
      </pivotArea>
    </format>
    <format dxfId="269">
      <pivotArea dataOnly="0" labelOnly="1" fieldPosition="0">
        <references count="2">
          <reference field="7" count="1" selected="0">
            <x v="26"/>
          </reference>
          <reference field="8" count="1">
            <x v="26"/>
          </reference>
        </references>
      </pivotArea>
    </format>
    <format dxfId="270">
      <pivotArea dataOnly="0" labelOnly="1" fieldPosition="0">
        <references count="2">
          <reference field="7" count="1" selected="0">
            <x v="27"/>
          </reference>
          <reference field="8" count="1">
            <x v="27"/>
          </reference>
        </references>
      </pivotArea>
    </format>
    <format dxfId="271">
      <pivotArea dataOnly="0" labelOnly="1" fieldPosition="0">
        <references count="2">
          <reference field="7" count="1" selected="0">
            <x v="28"/>
          </reference>
          <reference field="8" count="1">
            <x v="28"/>
          </reference>
        </references>
      </pivotArea>
    </format>
    <format dxfId="272">
      <pivotArea dataOnly="0" labelOnly="1" fieldPosition="0">
        <references count="2">
          <reference field="7" count="1" selected="0">
            <x v="29"/>
          </reference>
          <reference field="8" count="1">
            <x v="29"/>
          </reference>
        </references>
      </pivotArea>
    </format>
    <format dxfId="273">
      <pivotArea dataOnly="0" labelOnly="1" fieldPosition="0">
        <references count="2">
          <reference field="7" count="1" selected="0">
            <x v="30"/>
          </reference>
          <reference field="8" count="1">
            <x v="30"/>
          </reference>
        </references>
      </pivotArea>
    </format>
    <format dxfId="274">
      <pivotArea dataOnly="0" labelOnly="1" fieldPosition="0">
        <references count="2">
          <reference field="7" count="1" selected="0">
            <x v="31"/>
          </reference>
          <reference field="8" count="1">
            <x v="31"/>
          </reference>
        </references>
      </pivotArea>
    </format>
    <format dxfId="275">
      <pivotArea dataOnly="0" labelOnly="1" fieldPosition="0">
        <references count="2">
          <reference field="7" count="1" selected="0">
            <x v="32"/>
          </reference>
          <reference field="8" count="1">
            <x v="32"/>
          </reference>
        </references>
      </pivotArea>
    </format>
    <format dxfId="276">
      <pivotArea dataOnly="0" labelOnly="1" fieldPosition="0">
        <references count="2">
          <reference field="7" count="1" selected="0">
            <x v="33"/>
          </reference>
          <reference field="8" count="1">
            <x v="33"/>
          </reference>
        </references>
      </pivotArea>
    </format>
    <format dxfId="277">
      <pivotArea dataOnly="0" labelOnly="1" fieldPosition="0">
        <references count="2">
          <reference field="7" count="1" selected="0">
            <x v="34"/>
          </reference>
          <reference field="8" count="1">
            <x v="34"/>
          </reference>
        </references>
      </pivotArea>
    </format>
    <format dxfId="278">
      <pivotArea dataOnly="0" labelOnly="1" fieldPosition="0">
        <references count="2">
          <reference field="7" count="1" selected="0">
            <x v="35"/>
          </reference>
          <reference field="8" count="1">
            <x v="35"/>
          </reference>
        </references>
      </pivotArea>
    </format>
    <format dxfId="279">
      <pivotArea dataOnly="0" labelOnly="1" fieldPosition="0">
        <references count="2">
          <reference field="7" count="1" selected="0">
            <x v="36"/>
          </reference>
          <reference field="8" count="1">
            <x v="36"/>
          </reference>
        </references>
      </pivotArea>
    </format>
    <format dxfId="280">
      <pivotArea dataOnly="0" labelOnly="1" fieldPosition="0">
        <references count="2">
          <reference field="7" count="1" selected="0">
            <x v="37"/>
          </reference>
          <reference field="8" count="1">
            <x v="37"/>
          </reference>
        </references>
      </pivotArea>
    </format>
    <format dxfId="281">
      <pivotArea dataOnly="0" labelOnly="1" fieldPosition="0">
        <references count="2">
          <reference field="7" count="1" selected="0">
            <x v="38"/>
          </reference>
          <reference field="8" count="1">
            <x v="38"/>
          </reference>
        </references>
      </pivotArea>
    </format>
    <format dxfId="282">
      <pivotArea dataOnly="0" labelOnly="1" fieldPosition="0">
        <references count="2">
          <reference field="7" count="1" selected="0">
            <x v="39"/>
          </reference>
          <reference field="8" count="1">
            <x v="39"/>
          </reference>
        </references>
      </pivotArea>
    </format>
    <format dxfId="283">
      <pivotArea dataOnly="0" labelOnly="1" fieldPosition="0">
        <references count="2">
          <reference field="7" count="1" selected="0">
            <x v="40"/>
          </reference>
          <reference field="8" count="1">
            <x v="40"/>
          </reference>
        </references>
      </pivotArea>
    </format>
    <format dxfId="284">
      <pivotArea dataOnly="0" labelOnly="1" fieldPosition="0">
        <references count="2">
          <reference field="7" count="1" selected="0">
            <x v="41"/>
          </reference>
          <reference field="8" count="1">
            <x v="41"/>
          </reference>
        </references>
      </pivotArea>
    </format>
    <format dxfId="285">
      <pivotArea dataOnly="0" labelOnly="1" fieldPosition="0">
        <references count="2">
          <reference field="7" count="1" selected="0">
            <x v="42"/>
          </reference>
          <reference field="8" count="1">
            <x v="42"/>
          </reference>
        </references>
      </pivotArea>
    </format>
    <format dxfId="286">
      <pivotArea dataOnly="0" labelOnly="1" fieldPosition="0">
        <references count="2">
          <reference field="7" count="1" selected="0">
            <x v="43"/>
          </reference>
          <reference field="8" count="1">
            <x v="43"/>
          </reference>
        </references>
      </pivotArea>
    </format>
    <format dxfId="287">
      <pivotArea dataOnly="0" labelOnly="1" fieldPosition="0">
        <references count="2">
          <reference field="7" count="1" selected="0">
            <x v="44"/>
          </reference>
          <reference field="8" count="1">
            <x v="44"/>
          </reference>
        </references>
      </pivotArea>
    </format>
    <format dxfId="288">
      <pivotArea dataOnly="0" labelOnly="1" fieldPosition="0">
        <references count="2">
          <reference field="7" count="1" selected="0">
            <x v="45"/>
          </reference>
          <reference field="8" count="1">
            <x v="45"/>
          </reference>
        </references>
      </pivotArea>
    </format>
    <format dxfId="289">
      <pivotArea dataOnly="0" labelOnly="1" fieldPosition="0">
        <references count="2">
          <reference field="7" count="1" selected="0">
            <x v="46"/>
          </reference>
          <reference field="8" count="1">
            <x v="46"/>
          </reference>
        </references>
      </pivotArea>
    </format>
    <format dxfId="290">
      <pivotArea dataOnly="0" labelOnly="1" fieldPosition="0">
        <references count="2">
          <reference field="7" count="1" selected="0">
            <x v="47"/>
          </reference>
          <reference field="8" count="1">
            <x v="47"/>
          </reference>
        </references>
      </pivotArea>
    </format>
    <format dxfId="291">
      <pivotArea dataOnly="0" labelOnly="1" fieldPosition="0">
        <references count="2">
          <reference field="7" count="1" selected="0">
            <x v="48"/>
          </reference>
          <reference field="8" count="1">
            <x v="48"/>
          </reference>
        </references>
      </pivotArea>
    </format>
    <format dxfId="292">
      <pivotArea dataOnly="0" labelOnly="1" fieldPosition="0">
        <references count="2">
          <reference field="7" count="1" selected="0">
            <x v="49"/>
          </reference>
          <reference field="8" count="1">
            <x v="49"/>
          </reference>
        </references>
      </pivotArea>
    </format>
    <format dxfId="293">
      <pivotArea dataOnly="0" labelOnly="1" fieldPosition="0">
        <references count="2">
          <reference field="7" count="1" selected="0">
            <x v="50"/>
          </reference>
          <reference field="8" count="1">
            <x v="50"/>
          </reference>
        </references>
      </pivotArea>
    </format>
    <format dxfId="294">
      <pivotArea dataOnly="0" labelOnly="1" fieldPosition="0">
        <references count="2">
          <reference field="7" count="1" selected="0">
            <x v="51"/>
          </reference>
          <reference field="8" count="1">
            <x v="51"/>
          </reference>
        </references>
      </pivotArea>
    </format>
    <format dxfId="295">
      <pivotArea dataOnly="0" labelOnly="1" fieldPosition="0">
        <references count="2">
          <reference field="7" count="1" selected="0">
            <x v="52"/>
          </reference>
          <reference field="8" count="1">
            <x v="52"/>
          </reference>
        </references>
      </pivotArea>
    </format>
    <format dxfId="296">
      <pivotArea dataOnly="0" labelOnly="1" fieldPosition="0">
        <references count="2">
          <reference field="7" count="1" selected="0">
            <x v="53"/>
          </reference>
          <reference field="8" count="1">
            <x v="53"/>
          </reference>
        </references>
      </pivotArea>
    </format>
    <format dxfId="297">
      <pivotArea dataOnly="0" labelOnly="1" fieldPosition="0">
        <references count="2">
          <reference field="7" count="1" selected="0">
            <x v="54"/>
          </reference>
          <reference field="8" count="1">
            <x v="54"/>
          </reference>
        </references>
      </pivotArea>
    </format>
    <format dxfId="298">
      <pivotArea dataOnly="0" labelOnly="1" fieldPosition="0">
        <references count="2">
          <reference field="7" count="1" selected="0">
            <x v="55"/>
          </reference>
          <reference field="8" count="1">
            <x v="55"/>
          </reference>
        </references>
      </pivotArea>
    </format>
    <format dxfId="299">
      <pivotArea dataOnly="0" labelOnly="1" fieldPosition="0">
        <references count="2">
          <reference field="7" count="1" selected="0">
            <x v="56"/>
          </reference>
          <reference field="8" count="1">
            <x v="56"/>
          </reference>
        </references>
      </pivotArea>
    </format>
    <format dxfId="300">
      <pivotArea dataOnly="0" labelOnly="1" fieldPosition="0">
        <references count="2">
          <reference field="7" count="1" selected="0">
            <x v="57"/>
          </reference>
          <reference field="8" count="1">
            <x v="57"/>
          </reference>
        </references>
      </pivotArea>
    </format>
    <format dxfId="301">
      <pivotArea dataOnly="0" labelOnly="1" fieldPosition="0">
        <references count="2">
          <reference field="7" count="1" selected="0">
            <x v="58"/>
          </reference>
          <reference field="8" count="1">
            <x v="58"/>
          </reference>
        </references>
      </pivotArea>
    </format>
    <format dxfId="302">
      <pivotArea dataOnly="0" labelOnly="1" fieldPosition="0">
        <references count="2">
          <reference field="7" count="1" selected="0">
            <x v="59"/>
          </reference>
          <reference field="8" count="1">
            <x v="59"/>
          </reference>
        </references>
      </pivotArea>
    </format>
    <format dxfId="303">
      <pivotArea dataOnly="0" labelOnly="1" fieldPosition="0">
        <references count="2">
          <reference field="7" count="1" selected="0">
            <x v="60"/>
          </reference>
          <reference field="8" count="1">
            <x v="60"/>
          </reference>
        </references>
      </pivotArea>
    </format>
    <format dxfId="304">
      <pivotArea dataOnly="0" labelOnly="1" fieldPosition="0">
        <references count="2">
          <reference field="7" count="1" selected="0">
            <x v="61"/>
          </reference>
          <reference field="8" count="1">
            <x v="61"/>
          </reference>
        </references>
      </pivotArea>
    </format>
    <format dxfId="305">
      <pivotArea dataOnly="0" labelOnly="1" fieldPosition="0">
        <references count="2">
          <reference field="7" count="1" selected="0">
            <x v="62"/>
          </reference>
          <reference field="8" count="1">
            <x v="62"/>
          </reference>
        </references>
      </pivotArea>
    </format>
    <format dxfId="306">
      <pivotArea dataOnly="0" labelOnly="1" fieldPosition="0">
        <references count="2">
          <reference field="7" count="1" selected="0">
            <x v="63"/>
          </reference>
          <reference field="8" count="1">
            <x v="63"/>
          </reference>
        </references>
      </pivotArea>
    </format>
    <format dxfId="307">
      <pivotArea dataOnly="0" labelOnly="1" fieldPosition="0">
        <references count="1">
          <reference field="1" count="0"/>
        </references>
      </pivotArea>
    </format>
    <format dxfId="308">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E695F4A7-7666-42E2-A818-5F91FD158ACC}" name="DSR17" cacheId="564"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130">
      <pivotArea field="0" type="button" dataOnly="0" labelOnly="1" outline="0"/>
    </format>
    <format dxfId="131">
      <pivotArea dataOnly="0" labelOnly="1" fieldPosition="0">
        <references count="1">
          <reference field="1" count="0"/>
        </references>
      </pivotArea>
    </format>
    <format dxfId="132">
      <pivotArea dataOnly="0" labelOnly="1" grandCol="1" outline="0" fieldPosition="0"/>
    </format>
    <format dxfId="133">
      <pivotArea field="0" type="button" dataOnly="0" labelOnly="1" outline="0"/>
    </format>
    <format dxfId="134">
      <pivotArea dataOnly="0" labelOnly="1" fieldPosition="0">
        <references count="1">
          <reference field="1" count="0"/>
        </references>
      </pivotArea>
    </format>
    <format dxfId="135">
      <pivotArea dataOnly="0" labelOnly="1" grandCol="1" outline="0" fieldPosition="0"/>
    </format>
    <format dxfId="136">
      <pivotArea field="0" type="button" dataOnly="0" labelOnly="1" outline="0"/>
    </format>
    <format dxfId="137">
      <pivotArea dataOnly="0" labelOnly="1" fieldPosition="0">
        <references count="1">
          <reference field="1" count="0"/>
        </references>
      </pivotArea>
    </format>
    <format dxfId="138">
      <pivotArea dataOnly="0" labelOnly="1" grandCol="1" outline="0" fieldPosition="0"/>
    </format>
    <format dxfId="139">
      <pivotArea type="origin" dataOnly="0" labelOnly="1" outline="0" fieldPosition="0"/>
    </format>
    <format dxfId="140">
      <pivotArea field="1" type="button" dataOnly="0" labelOnly="1" outline="0" axis="axisCol" fieldPosition="0"/>
    </format>
    <format dxfId="141">
      <pivotArea type="topRight" dataOnly="0" labelOnly="1" outline="0" fieldPosition="0"/>
    </format>
    <format dxfId="142">
      <pivotArea field="0" type="button" dataOnly="0" labelOnly="1" outline="0"/>
    </format>
    <format dxfId="143">
      <pivotArea dataOnly="0" labelOnly="1" fieldPosition="0">
        <references count="1">
          <reference field="1" count="0"/>
        </references>
      </pivotArea>
    </format>
    <format dxfId="144">
      <pivotArea dataOnly="0" labelOnly="1" grandCol="1" outline="0" fieldPosition="0"/>
    </format>
    <format dxfId="145">
      <pivotArea field="2" type="button" dataOnly="0" labelOnly="1" outline="0"/>
    </format>
    <format dxfId="146">
      <pivotArea dataOnly="0" labelOnly="1" fieldPosition="0">
        <references count="2">
          <reference field="7" count="1" selected="0">
            <x v="0"/>
          </reference>
          <reference field="8" count="1">
            <x v="0"/>
          </reference>
        </references>
      </pivotArea>
    </format>
    <format dxfId="147">
      <pivotArea dataOnly="0" labelOnly="1" fieldPosition="0">
        <references count="2">
          <reference field="7" count="1" selected="0">
            <x v="1"/>
          </reference>
          <reference field="8" count="1">
            <x v="1"/>
          </reference>
        </references>
      </pivotArea>
    </format>
    <format dxfId="148">
      <pivotArea dataOnly="0" labelOnly="1" fieldPosition="0">
        <references count="2">
          <reference field="7" count="1" selected="0">
            <x v="2"/>
          </reference>
          <reference field="8" count="1">
            <x v="2"/>
          </reference>
        </references>
      </pivotArea>
    </format>
    <format dxfId="149">
      <pivotArea dataOnly="0" labelOnly="1" fieldPosition="0">
        <references count="2">
          <reference field="7" count="1" selected="0">
            <x v="3"/>
          </reference>
          <reference field="8" count="1">
            <x v="3"/>
          </reference>
        </references>
      </pivotArea>
    </format>
    <format dxfId="150">
      <pivotArea dataOnly="0" labelOnly="1" fieldPosition="0">
        <references count="2">
          <reference field="7" count="1" selected="0">
            <x v="8"/>
          </reference>
          <reference field="8" count="1">
            <x v="8"/>
          </reference>
        </references>
      </pivotArea>
    </format>
    <format dxfId="151">
      <pivotArea dataOnly="0" labelOnly="1" fieldPosition="0">
        <references count="2">
          <reference field="7" count="1" selected="0">
            <x v="11"/>
          </reference>
          <reference field="8" count="1">
            <x v="11"/>
          </reference>
        </references>
      </pivotArea>
    </format>
    <format dxfId="152">
      <pivotArea field="8" type="button" dataOnly="0" labelOnly="1" outline="0" axis="axisRow" fieldPosition="1"/>
    </format>
    <format dxfId="153">
      <pivotArea field="8" type="button" dataOnly="0" labelOnly="1" outline="0" axis="axisRow" fieldPosition="1"/>
    </format>
    <format dxfId="154">
      <pivotArea field="8" type="button" dataOnly="0" labelOnly="1" outline="0" axis="axisRow" fieldPosition="1"/>
    </format>
    <format dxfId="155">
      <pivotArea field="7" type="button" dataOnly="0" labelOnly="1" outline="0" axis="axisRow" fieldPosition="0"/>
    </format>
    <format dxfId="156">
      <pivotArea dataOnly="0" labelOnly="1" fieldPosition="0">
        <references count="2">
          <reference field="7" count="1" selected="0">
            <x v="26"/>
          </reference>
          <reference field="8" count="1">
            <x v="26"/>
          </reference>
        </references>
      </pivotArea>
    </format>
    <format dxfId="157">
      <pivotArea dataOnly="0" labelOnly="1" fieldPosition="0">
        <references count="2">
          <reference field="7" count="1" selected="0">
            <x v="27"/>
          </reference>
          <reference field="8" count="1">
            <x v="27"/>
          </reference>
        </references>
      </pivotArea>
    </format>
    <format dxfId="158">
      <pivotArea dataOnly="0" labelOnly="1" fieldPosition="0">
        <references count="2">
          <reference field="7" count="1" selected="0">
            <x v="28"/>
          </reference>
          <reference field="8" count="1">
            <x v="28"/>
          </reference>
        </references>
      </pivotArea>
    </format>
    <format dxfId="159">
      <pivotArea dataOnly="0" labelOnly="1" fieldPosition="0">
        <references count="2">
          <reference field="7" count="1" selected="0">
            <x v="25"/>
          </reference>
          <reference field="8" count="1">
            <x v="25"/>
          </reference>
        </references>
      </pivotArea>
    </format>
    <format dxfId="160">
      <pivotArea dataOnly="0" labelOnly="1" fieldPosition="0">
        <references count="2">
          <reference field="7" count="1" selected="0">
            <x v="24"/>
          </reference>
          <reference field="8" count="1">
            <x v="24"/>
          </reference>
        </references>
      </pivotArea>
    </format>
    <format dxfId="161">
      <pivotArea dataOnly="0" labelOnly="1" fieldPosition="0">
        <references count="2">
          <reference field="7" count="1" selected="0">
            <x v="23"/>
          </reference>
          <reference field="8" count="1">
            <x v="23"/>
          </reference>
        </references>
      </pivotArea>
    </format>
    <format dxfId="162">
      <pivotArea dataOnly="0" labelOnly="1" fieldPosition="0">
        <references count="2">
          <reference field="7" count="1" selected="0">
            <x v="22"/>
          </reference>
          <reference field="8" count="1">
            <x v="22"/>
          </reference>
        </references>
      </pivotArea>
    </format>
    <format dxfId="163">
      <pivotArea dataOnly="0" labelOnly="1" fieldPosition="0">
        <references count="2">
          <reference field="7" count="1" selected="0">
            <x v="21"/>
          </reference>
          <reference field="8" count="1">
            <x v="21"/>
          </reference>
        </references>
      </pivotArea>
    </format>
    <format dxfId="164">
      <pivotArea dataOnly="0" labelOnly="1" fieldPosition="0">
        <references count="2">
          <reference field="7" count="1" selected="0">
            <x v="19"/>
          </reference>
          <reference field="8" count="1">
            <x v="19"/>
          </reference>
        </references>
      </pivotArea>
    </format>
    <format dxfId="165">
      <pivotArea dataOnly="0" labelOnly="1" fieldPosition="0">
        <references count="2">
          <reference field="7" count="1" selected="0">
            <x v="20"/>
          </reference>
          <reference field="8" count="1">
            <x v="20"/>
          </reference>
        </references>
      </pivotArea>
    </format>
    <format dxfId="166">
      <pivotArea dataOnly="0" labelOnly="1" fieldPosition="0">
        <references count="2">
          <reference field="7" count="1" selected="0">
            <x v="18"/>
          </reference>
          <reference field="8" count="1">
            <x v="18"/>
          </reference>
        </references>
      </pivotArea>
    </format>
    <format dxfId="167">
      <pivotArea dataOnly="0" labelOnly="1" fieldPosition="0">
        <references count="2">
          <reference field="7" count="1" selected="0">
            <x v="16"/>
          </reference>
          <reference field="8" count="1">
            <x v="16"/>
          </reference>
        </references>
      </pivotArea>
    </format>
    <format dxfId="168">
      <pivotArea dataOnly="0" labelOnly="1" fieldPosition="0">
        <references count="2">
          <reference field="7" count="1" selected="0">
            <x v="17"/>
          </reference>
          <reference field="8" count="1">
            <x v="17"/>
          </reference>
        </references>
      </pivotArea>
    </format>
    <format dxfId="169">
      <pivotArea type="all" dataOnly="0" outline="0" fieldPosition="0"/>
    </format>
    <format dxfId="170">
      <pivotArea outline="0" collapsedLevelsAreSubtotals="1" fieldPosition="0"/>
    </format>
    <format dxfId="171">
      <pivotArea type="origin" dataOnly="0" labelOnly="1" outline="0" fieldPosition="0"/>
    </format>
    <format dxfId="172">
      <pivotArea field="1" type="button" dataOnly="0" labelOnly="1" outline="0" axis="axisCol" fieldPosition="0"/>
    </format>
    <format dxfId="173">
      <pivotArea type="topRight" dataOnly="0" labelOnly="1" outline="0" fieldPosition="0"/>
    </format>
    <format dxfId="174">
      <pivotArea field="7" type="button" dataOnly="0" labelOnly="1" outline="0" axis="axisRow" fieldPosition="0"/>
    </format>
    <format dxfId="175">
      <pivotArea field="8" type="button" dataOnly="0" labelOnly="1" outline="0" axis="axisRow" fieldPosition="1"/>
    </format>
    <format dxfId="176">
      <pivotArea dataOnly="0" labelOnly="1" fieldPosition="0">
        <references count="1">
          <reference field="7" count="16">
            <x v="0"/>
            <x v="1"/>
            <x v="2"/>
            <x v="3"/>
            <x v="4"/>
            <x v="5"/>
            <x v="6"/>
            <x v="7"/>
            <x v="8"/>
            <x v="9"/>
            <x v="10"/>
            <x v="11"/>
            <x v="12"/>
            <x v="13"/>
            <x v="14"/>
            <x v="15"/>
          </reference>
        </references>
      </pivotArea>
    </format>
    <format dxfId="177">
      <pivotArea dataOnly="0" labelOnly="1" fieldPosition="0">
        <references count="2">
          <reference field="7" count="1" selected="0">
            <x v="0"/>
          </reference>
          <reference field="8" count="1">
            <x v="0"/>
          </reference>
        </references>
      </pivotArea>
    </format>
    <format dxfId="178">
      <pivotArea dataOnly="0" labelOnly="1" fieldPosition="0">
        <references count="2">
          <reference field="7" count="1" selected="0">
            <x v="1"/>
          </reference>
          <reference field="8" count="1">
            <x v="1"/>
          </reference>
        </references>
      </pivotArea>
    </format>
    <format dxfId="179">
      <pivotArea dataOnly="0" labelOnly="1" fieldPosition="0">
        <references count="2">
          <reference field="7" count="1" selected="0">
            <x v="2"/>
          </reference>
          <reference field="8" count="1">
            <x v="2"/>
          </reference>
        </references>
      </pivotArea>
    </format>
    <format dxfId="180">
      <pivotArea dataOnly="0" labelOnly="1" fieldPosition="0">
        <references count="2">
          <reference field="7" count="1" selected="0">
            <x v="3"/>
          </reference>
          <reference field="8" count="1">
            <x v="3"/>
          </reference>
        </references>
      </pivotArea>
    </format>
    <format dxfId="181">
      <pivotArea dataOnly="0" labelOnly="1" fieldPosition="0">
        <references count="2">
          <reference field="7" count="1" selected="0">
            <x v="4"/>
          </reference>
          <reference field="8" count="1">
            <x v="4"/>
          </reference>
        </references>
      </pivotArea>
    </format>
    <format dxfId="182">
      <pivotArea dataOnly="0" labelOnly="1" fieldPosition="0">
        <references count="2">
          <reference field="7" count="1" selected="0">
            <x v="5"/>
          </reference>
          <reference field="8" count="1">
            <x v="5"/>
          </reference>
        </references>
      </pivotArea>
    </format>
    <format dxfId="183">
      <pivotArea dataOnly="0" labelOnly="1" fieldPosition="0">
        <references count="2">
          <reference field="7" count="1" selected="0">
            <x v="6"/>
          </reference>
          <reference field="8" count="1">
            <x v="6"/>
          </reference>
        </references>
      </pivotArea>
    </format>
    <format dxfId="184">
      <pivotArea dataOnly="0" labelOnly="1" fieldPosition="0">
        <references count="2">
          <reference field="7" count="1" selected="0">
            <x v="7"/>
          </reference>
          <reference field="8" count="1">
            <x v="7"/>
          </reference>
        </references>
      </pivotArea>
    </format>
    <format dxfId="185">
      <pivotArea dataOnly="0" labelOnly="1" fieldPosition="0">
        <references count="2">
          <reference field="7" count="1" selected="0">
            <x v="8"/>
          </reference>
          <reference field="8" count="1">
            <x v="8"/>
          </reference>
        </references>
      </pivotArea>
    </format>
    <format dxfId="186">
      <pivotArea dataOnly="0" labelOnly="1" fieldPosition="0">
        <references count="2">
          <reference field="7" count="1" selected="0">
            <x v="9"/>
          </reference>
          <reference field="8" count="1">
            <x v="9"/>
          </reference>
        </references>
      </pivotArea>
    </format>
    <format dxfId="187">
      <pivotArea dataOnly="0" labelOnly="1" fieldPosition="0">
        <references count="2">
          <reference field="7" count="1" selected="0">
            <x v="10"/>
          </reference>
          <reference field="8" count="1">
            <x v="10"/>
          </reference>
        </references>
      </pivotArea>
    </format>
    <format dxfId="188">
      <pivotArea dataOnly="0" labelOnly="1" fieldPosition="0">
        <references count="2">
          <reference field="7" count="1" selected="0">
            <x v="11"/>
          </reference>
          <reference field="8" count="1">
            <x v="11"/>
          </reference>
        </references>
      </pivotArea>
    </format>
    <format dxfId="189">
      <pivotArea dataOnly="0" labelOnly="1" fieldPosition="0">
        <references count="2">
          <reference field="7" count="1" selected="0">
            <x v="12"/>
          </reference>
          <reference field="8" count="1">
            <x v="12"/>
          </reference>
        </references>
      </pivotArea>
    </format>
    <format dxfId="190">
      <pivotArea dataOnly="0" labelOnly="1" fieldPosition="0">
        <references count="2">
          <reference field="7" count="1" selected="0">
            <x v="13"/>
          </reference>
          <reference field="8" count="1">
            <x v="13"/>
          </reference>
        </references>
      </pivotArea>
    </format>
    <format dxfId="191">
      <pivotArea dataOnly="0" labelOnly="1" fieldPosition="0">
        <references count="2">
          <reference field="7" count="1" selected="0">
            <x v="14"/>
          </reference>
          <reference field="8" count="1">
            <x v="14"/>
          </reference>
        </references>
      </pivotArea>
    </format>
    <format dxfId="192">
      <pivotArea dataOnly="0" labelOnly="1" fieldPosition="0">
        <references count="2">
          <reference field="7" count="1" selected="0">
            <x v="15"/>
          </reference>
          <reference field="8" count="1">
            <x v="15"/>
          </reference>
        </references>
      </pivotArea>
    </format>
    <format dxfId="193">
      <pivotArea dataOnly="0" labelOnly="1" fieldPosition="0">
        <references count="1">
          <reference field="1" count="0"/>
        </references>
      </pivotArea>
    </format>
    <format dxfId="194">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846A6D39-CFE2-4EE2-B450-EFB4DE98FF48}" name="DSR18" cacheId="565"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65">
      <pivotArea field="0" type="button" dataOnly="0" labelOnly="1" outline="0"/>
    </format>
    <format dxfId="66">
      <pivotArea dataOnly="0" labelOnly="1" fieldPosition="0">
        <references count="1">
          <reference field="1" count="0"/>
        </references>
      </pivotArea>
    </format>
    <format dxfId="67">
      <pivotArea dataOnly="0" labelOnly="1" grandCol="1" outline="0" fieldPosition="0"/>
    </format>
    <format dxfId="68">
      <pivotArea field="0" type="button" dataOnly="0" labelOnly="1" outline="0"/>
    </format>
    <format dxfId="69">
      <pivotArea dataOnly="0" labelOnly="1" fieldPosition="0">
        <references count="1">
          <reference field="1" count="0"/>
        </references>
      </pivotArea>
    </format>
    <format dxfId="70">
      <pivotArea dataOnly="0" labelOnly="1" grandCol="1" outline="0" fieldPosition="0"/>
    </format>
    <format dxfId="71">
      <pivotArea field="0" type="button" dataOnly="0" labelOnly="1" outline="0"/>
    </format>
    <format dxfId="72">
      <pivotArea dataOnly="0" labelOnly="1" fieldPosition="0">
        <references count="1">
          <reference field="1" count="0"/>
        </references>
      </pivotArea>
    </format>
    <format dxfId="73">
      <pivotArea dataOnly="0" labelOnly="1" grandCol="1" outline="0" fieldPosition="0"/>
    </format>
    <format dxfId="74">
      <pivotArea type="origin" dataOnly="0" labelOnly="1" outline="0" fieldPosition="0"/>
    </format>
    <format dxfId="75">
      <pivotArea field="1" type="button" dataOnly="0" labelOnly="1" outline="0" axis="axisCol" fieldPosition="0"/>
    </format>
    <format dxfId="76">
      <pivotArea type="topRight" dataOnly="0" labelOnly="1" outline="0" fieldPosition="0"/>
    </format>
    <format dxfId="77">
      <pivotArea field="0" type="button" dataOnly="0" labelOnly="1" outline="0"/>
    </format>
    <format dxfId="78">
      <pivotArea dataOnly="0" labelOnly="1" fieldPosition="0">
        <references count="1">
          <reference field="1" count="0"/>
        </references>
      </pivotArea>
    </format>
    <format dxfId="79">
      <pivotArea dataOnly="0" labelOnly="1" grandCol="1" outline="0" fieldPosition="0"/>
    </format>
    <format dxfId="80">
      <pivotArea field="2" type="button" dataOnly="0" labelOnly="1" outline="0"/>
    </format>
    <format dxfId="81">
      <pivotArea field="8" type="button" dataOnly="0" labelOnly="1" outline="0" axis="axisRow" fieldPosition="1"/>
    </format>
    <format dxfId="82">
      <pivotArea field="8" type="button" dataOnly="0" labelOnly="1" outline="0" axis="axisRow" fieldPosition="1"/>
    </format>
    <format dxfId="83">
      <pivotArea field="8" type="button" dataOnly="0" labelOnly="1" outline="0" axis="axisRow" fieldPosition="1"/>
    </format>
    <format dxfId="84">
      <pivotArea dataOnly="0" labelOnly="1" fieldPosition="0">
        <references count="2">
          <reference field="7" count="1" selected="0">
            <x v="0"/>
          </reference>
          <reference field="8" count="1">
            <x v="0"/>
          </reference>
        </references>
      </pivotArea>
    </format>
    <format dxfId="85">
      <pivotArea dataOnly="0" labelOnly="1" fieldPosition="0">
        <references count="2">
          <reference field="7" count="1" selected="0">
            <x v="1"/>
          </reference>
          <reference field="8" count="1">
            <x v="1"/>
          </reference>
        </references>
      </pivotArea>
    </format>
    <format dxfId="86">
      <pivotArea dataOnly="0" labelOnly="1" fieldPosition="0">
        <references count="2">
          <reference field="7" count="1" selected="0">
            <x v="2"/>
          </reference>
          <reference field="8" count="1">
            <x v="2"/>
          </reference>
        </references>
      </pivotArea>
    </format>
    <format dxfId="87">
      <pivotArea dataOnly="0" labelOnly="1" fieldPosition="0">
        <references count="2">
          <reference field="7" count="1" selected="0">
            <x v="3"/>
          </reference>
          <reference field="8" count="1">
            <x v="3"/>
          </reference>
        </references>
      </pivotArea>
    </format>
    <format dxfId="88">
      <pivotArea dataOnly="0" labelOnly="1" fieldPosition="0">
        <references count="2">
          <reference field="7" count="1" selected="0">
            <x v="8"/>
          </reference>
          <reference field="8" count="1">
            <x v="8"/>
          </reference>
        </references>
      </pivotArea>
    </format>
    <format dxfId="89">
      <pivotArea dataOnly="0" labelOnly="1" fieldPosition="0">
        <references count="2">
          <reference field="7" count="1" selected="0">
            <x v="11"/>
          </reference>
          <reference field="8" count="1">
            <x v="11"/>
          </reference>
        </references>
      </pivotArea>
    </format>
    <format dxfId="90">
      <pivotArea field="7" type="button" dataOnly="0" labelOnly="1" outline="0" axis="axisRow" fieldPosition="0"/>
    </format>
    <format dxfId="91">
      <pivotArea dataOnly="0" labelOnly="1" fieldPosition="0">
        <references count="2">
          <reference field="7" count="1" selected="0">
            <x v="26"/>
          </reference>
          <reference field="8" count="1">
            <x v="26"/>
          </reference>
        </references>
      </pivotArea>
    </format>
    <format dxfId="92">
      <pivotArea dataOnly="0" labelOnly="1" fieldPosition="0">
        <references count="2">
          <reference field="7" count="1" selected="0">
            <x v="27"/>
          </reference>
          <reference field="8" count="1">
            <x v="27"/>
          </reference>
        </references>
      </pivotArea>
    </format>
    <format dxfId="93">
      <pivotArea dataOnly="0" labelOnly="1" fieldPosition="0">
        <references count="2">
          <reference field="7" count="1" selected="0">
            <x v="28"/>
          </reference>
          <reference field="8" count="1">
            <x v="28"/>
          </reference>
        </references>
      </pivotArea>
    </format>
    <format dxfId="94">
      <pivotArea dataOnly="0" labelOnly="1" fieldPosition="0">
        <references count="2">
          <reference field="7" count="1" selected="0">
            <x v="25"/>
          </reference>
          <reference field="8" count="1">
            <x v="25"/>
          </reference>
        </references>
      </pivotArea>
    </format>
    <format dxfId="95">
      <pivotArea dataOnly="0" labelOnly="1" fieldPosition="0">
        <references count="2">
          <reference field="7" count="1" selected="0">
            <x v="24"/>
          </reference>
          <reference field="8" count="1">
            <x v="24"/>
          </reference>
        </references>
      </pivotArea>
    </format>
    <format dxfId="96">
      <pivotArea dataOnly="0" labelOnly="1" fieldPosition="0">
        <references count="2">
          <reference field="7" count="1" selected="0">
            <x v="23"/>
          </reference>
          <reference field="8" count="1">
            <x v="23"/>
          </reference>
        </references>
      </pivotArea>
    </format>
    <format dxfId="97">
      <pivotArea dataOnly="0" labelOnly="1" fieldPosition="0">
        <references count="2">
          <reference field="7" count="1" selected="0">
            <x v="22"/>
          </reference>
          <reference field="8" count="1">
            <x v="22"/>
          </reference>
        </references>
      </pivotArea>
    </format>
    <format dxfId="98">
      <pivotArea dataOnly="0" labelOnly="1" fieldPosition="0">
        <references count="2">
          <reference field="7" count="1" selected="0">
            <x v="21"/>
          </reference>
          <reference field="8" count="1">
            <x v="21"/>
          </reference>
        </references>
      </pivotArea>
    </format>
    <format dxfId="99">
      <pivotArea dataOnly="0" labelOnly="1" fieldPosition="0">
        <references count="2">
          <reference field="7" count="1" selected="0">
            <x v="20"/>
          </reference>
          <reference field="8" count="1">
            <x v="20"/>
          </reference>
        </references>
      </pivotArea>
    </format>
    <format dxfId="100">
      <pivotArea dataOnly="0" labelOnly="1" fieldPosition="0">
        <references count="2">
          <reference field="7" count="1" selected="0">
            <x v="19"/>
          </reference>
          <reference field="8" count="1">
            <x v="19"/>
          </reference>
        </references>
      </pivotArea>
    </format>
    <format dxfId="101">
      <pivotArea dataOnly="0" labelOnly="1" fieldPosition="0">
        <references count="2">
          <reference field="7" count="1" selected="0">
            <x v="18"/>
          </reference>
          <reference field="8" count="1">
            <x v="18"/>
          </reference>
        </references>
      </pivotArea>
    </format>
    <format dxfId="102">
      <pivotArea dataOnly="0" labelOnly="1" fieldPosition="0">
        <references count="2">
          <reference field="7" count="1" selected="0">
            <x v="16"/>
          </reference>
          <reference field="8" count="1">
            <x v="16"/>
          </reference>
        </references>
      </pivotArea>
    </format>
    <format dxfId="103">
      <pivotArea dataOnly="0" labelOnly="1" fieldPosition="0">
        <references count="2">
          <reference field="7" count="1" selected="0">
            <x v="17"/>
          </reference>
          <reference field="8" count="1">
            <x v="17"/>
          </reference>
        </references>
      </pivotArea>
    </format>
    <format dxfId="104">
      <pivotArea type="all" dataOnly="0" outline="0" fieldPosition="0"/>
    </format>
    <format dxfId="105">
      <pivotArea outline="0" collapsedLevelsAreSubtotals="1" fieldPosition="0"/>
    </format>
    <format dxfId="106">
      <pivotArea type="origin" dataOnly="0" labelOnly="1" outline="0" fieldPosition="0"/>
    </format>
    <format dxfId="107">
      <pivotArea field="1" type="button" dataOnly="0" labelOnly="1" outline="0" axis="axisCol" fieldPosition="0"/>
    </format>
    <format dxfId="108">
      <pivotArea type="topRight" dataOnly="0" labelOnly="1" outline="0" fieldPosition="0"/>
    </format>
    <format dxfId="109">
      <pivotArea field="7" type="button" dataOnly="0" labelOnly="1" outline="0" axis="axisRow" fieldPosition="0"/>
    </format>
    <format dxfId="110">
      <pivotArea field="8" type="button" dataOnly="0" labelOnly="1" outline="0" axis="axisRow" fieldPosition="1"/>
    </format>
    <format dxfId="111">
      <pivotArea dataOnly="0" labelOnly="1" fieldPosition="0">
        <references count="1">
          <reference field="7" count="16">
            <x v="0"/>
            <x v="1"/>
            <x v="2"/>
            <x v="3"/>
            <x v="4"/>
            <x v="5"/>
            <x v="6"/>
            <x v="7"/>
            <x v="8"/>
            <x v="9"/>
            <x v="10"/>
            <x v="11"/>
            <x v="12"/>
            <x v="13"/>
            <x v="14"/>
            <x v="15"/>
          </reference>
        </references>
      </pivotArea>
    </format>
    <format dxfId="112">
      <pivotArea dataOnly="0" labelOnly="1" fieldPosition="0">
        <references count="2">
          <reference field="7" count="1" selected="0">
            <x v="0"/>
          </reference>
          <reference field="8" count="1">
            <x v="0"/>
          </reference>
        </references>
      </pivotArea>
    </format>
    <format dxfId="113">
      <pivotArea dataOnly="0" labelOnly="1" fieldPosition="0">
        <references count="2">
          <reference field="7" count="1" selected="0">
            <x v="1"/>
          </reference>
          <reference field="8" count="1">
            <x v="1"/>
          </reference>
        </references>
      </pivotArea>
    </format>
    <format dxfId="114">
      <pivotArea dataOnly="0" labelOnly="1" fieldPosition="0">
        <references count="2">
          <reference field="7" count="1" selected="0">
            <x v="2"/>
          </reference>
          <reference field="8" count="1">
            <x v="2"/>
          </reference>
        </references>
      </pivotArea>
    </format>
    <format dxfId="115">
      <pivotArea dataOnly="0" labelOnly="1" fieldPosition="0">
        <references count="2">
          <reference field="7" count="1" selected="0">
            <x v="3"/>
          </reference>
          <reference field="8" count="1">
            <x v="3"/>
          </reference>
        </references>
      </pivotArea>
    </format>
    <format dxfId="116">
      <pivotArea dataOnly="0" labelOnly="1" fieldPosition="0">
        <references count="2">
          <reference field="7" count="1" selected="0">
            <x v="4"/>
          </reference>
          <reference field="8" count="1">
            <x v="4"/>
          </reference>
        </references>
      </pivotArea>
    </format>
    <format dxfId="117">
      <pivotArea dataOnly="0" labelOnly="1" fieldPosition="0">
        <references count="2">
          <reference field="7" count="1" selected="0">
            <x v="5"/>
          </reference>
          <reference field="8" count="1">
            <x v="5"/>
          </reference>
        </references>
      </pivotArea>
    </format>
    <format dxfId="118">
      <pivotArea dataOnly="0" labelOnly="1" fieldPosition="0">
        <references count="2">
          <reference field="7" count="1" selected="0">
            <x v="6"/>
          </reference>
          <reference field="8" count="1">
            <x v="6"/>
          </reference>
        </references>
      </pivotArea>
    </format>
    <format dxfId="119">
      <pivotArea dataOnly="0" labelOnly="1" fieldPosition="0">
        <references count="2">
          <reference field="7" count="1" selected="0">
            <x v="7"/>
          </reference>
          <reference field="8" count="1">
            <x v="7"/>
          </reference>
        </references>
      </pivotArea>
    </format>
    <format dxfId="120">
      <pivotArea dataOnly="0" labelOnly="1" fieldPosition="0">
        <references count="2">
          <reference field="7" count="1" selected="0">
            <x v="8"/>
          </reference>
          <reference field="8" count="1">
            <x v="8"/>
          </reference>
        </references>
      </pivotArea>
    </format>
    <format dxfId="121">
      <pivotArea dataOnly="0" labelOnly="1" fieldPosition="0">
        <references count="2">
          <reference field="7" count="1" selected="0">
            <x v="9"/>
          </reference>
          <reference field="8" count="1">
            <x v="9"/>
          </reference>
        </references>
      </pivotArea>
    </format>
    <format dxfId="122">
      <pivotArea dataOnly="0" labelOnly="1" fieldPosition="0">
        <references count="2">
          <reference field="7" count="1" selected="0">
            <x v="10"/>
          </reference>
          <reference field="8" count="1">
            <x v="10"/>
          </reference>
        </references>
      </pivotArea>
    </format>
    <format dxfId="123">
      <pivotArea dataOnly="0" labelOnly="1" fieldPosition="0">
        <references count="2">
          <reference field="7" count="1" selected="0">
            <x v="11"/>
          </reference>
          <reference field="8" count="1">
            <x v="11"/>
          </reference>
        </references>
      </pivotArea>
    </format>
    <format dxfId="124">
      <pivotArea dataOnly="0" labelOnly="1" fieldPosition="0">
        <references count="2">
          <reference field="7" count="1" selected="0">
            <x v="12"/>
          </reference>
          <reference field="8" count="1">
            <x v="12"/>
          </reference>
        </references>
      </pivotArea>
    </format>
    <format dxfId="125">
      <pivotArea dataOnly="0" labelOnly="1" fieldPosition="0">
        <references count="2">
          <reference field="7" count="1" selected="0">
            <x v="13"/>
          </reference>
          <reference field="8" count="1">
            <x v="13"/>
          </reference>
        </references>
      </pivotArea>
    </format>
    <format dxfId="126">
      <pivotArea dataOnly="0" labelOnly="1" fieldPosition="0">
        <references count="2">
          <reference field="7" count="1" selected="0">
            <x v="14"/>
          </reference>
          <reference field="8" count="1">
            <x v="14"/>
          </reference>
        </references>
      </pivotArea>
    </format>
    <format dxfId="127">
      <pivotArea dataOnly="0" labelOnly="1" fieldPosition="0">
        <references count="2">
          <reference field="7" count="1" selected="0">
            <x v="15"/>
          </reference>
          <reference field="8" count="1">
            <x v="15"/>
          </reference>
        </references>
      </pivotArea>
    </format>
    <format dxfId="128">
      <pivotArea dataOnly="0" labelOnly="1" fieldPosition="0">
        <references count="1">
          <reference field="1" count="0"/>
        </references>
      </pivotArea>
    </format>
    <format dxfId="129">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412AE51C-D1EB-4798-9669-08BCD1A015AD}" name="DSR19" cacheId="566" applyNumberFormats="0" applyBorderFormats="0" applyFontFormats="0" applyPatternFormats="0" applyAlignmentFormats="0" applyWidthHeightFormats="1" dataCaption="Values" grandTotalCaption="All" updatedVersion="8" minRefreshableVersion="3" showDrill="0" showDataTips="0" pageOverThenDown="1" subtotalHiddenItems="1" rowGrandTotals="0" itemPrintTitles="1" createdVersion="8" indent="0" showEmptyRow="1" outline="1" outlineData="1" multipleFieldFilters="0" rowHeaderCaption="eil.nr" colHeaderCaption="" fieldListSortAscending="1">
  <location ref="B5:Y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5"/>
  </dataFields>
  <formats count="65">
    <format dxfId="0">
      <pivotArea field="0" type="button" dataOnly="0" labelOnly="1" outline="0"/>
    </format>
    <format dxfId="1">
      <pivotArea dataOnly="0" labelOnly="1" fieldPosition="0">
        <references count="1">
          <reference field="1" count="0"/>
        </references>
      </pivotArea>
    </format>
    <format dxfId="2">
      <pivotArea dataOnly="0" labelOnly="1" grandCol="1" outline="0" fieldPosition="0"/>
    </format>
    <format dxfId="3">
      <pivotArea field="0" type="button" dataOnly="0" labelOnly="1" outline="0"/>
    </format>
    <format dxfId="4">
      <pivotArea dataOnly="0" labelOnly="1" fieldPosition="0">
        <references count="1">
          <reference field="1" count="0"/>
        </references>
      </pivotArea>
    </format>
    <format dxfId="5">
      <pivotArea dataOnly="0" labelOnly="1" grandCol="1" outline="0" fieldPosition="0"/>
    </format>
    <format dxfId="6">
      <pivotArea field="0" type="button" dataOnly="0" labelOnly="1" outline="0"/>
    </format>
    <format dxfId="7">
      <pivotArea dataOnly="0" labelOnly="1" fieldPosition="0">
        <references count="1">
          <reference field="1" count="0"/>
        </references>
      </pivotArea>
    </format>
    <format dxfId="8">
      <pivotArea dataOnly="0" labelOnly="1" grandCol="1" outline="0" fieldPosition="0"/>
    </format>
    <format dxfId="9">
      <pivotArea type="origin" dataOnly="0" labelOnly="1" outline="0" fieldPosition="0"/>
    </format>
    <format dxfId="10">
      <pivotArea field="1" type="button" dataOnly="0" labelOnly="1" outline="0" axis="axisCol" fieldPosition="0"/>
    </format>
    <format dxfId="11">
      <pivotArea type="topRight" dataOnly="0" labelOnly="1" outline="0" fieldPosition="0"/>
    </format>
    <format dxfId="12">
      <pivotArea field="0" type="button" dataOnly="0" labelOnly="1" outline="0"/>
    </format>
    <format dxfId="13">
      <pivotArea dataOnly="0" labelOnly="1" fieldPosition="0">
        <references count="1">
          <reference field="1" count="0"/>
        </references>
      </pivotArea>
    </format>
    <format dxfId="14">
      <pivotArea dataOnly="0" labelOnly="1" grandCol="1" outline="0" fieldPosition="0"/>
    </format>
    <format dxfId="15">
      <pivotArea field="2" type="button" dataOnly="0" labelOnly="1" outline="0"/>
    </format>
    <format dxfId="16">
      <pivotArea dataOnly="0" labelOnly="1" fieldPosition="0">
        <references count="2">
          <reference field="7" count="1" selected="0">
            <x v="0"/>
          </reference>
          <reference field="8" count="1">
            <x v="0"/>
          </reference>
        </references>
      </pivotArea>
    </format>
    <format dxfId="17">
      <pivotArea dataOnly="0" labelOnly="1" fieldPosition="0">
        <references count="2">
          <reference field="7" count="1" selected="0">
            <x v="1"/>
          </reference>
          <reference field="8" count="1">
            <x v="1"/>
          </reference>
        </references>
      </pivotArea>
    </format>
    <format dxfId="18">
      <pivotArea dataOnly="0" labelOnly="1" fieldPosition="0">
        <references count="2">
          <reference field="7" count="1" selected="0">
            <x v="2"/>
          </reference>
          <reference field="8" count="1">
            <x v="2"/>
          </reference>
        </references>
      </pivotArea>
    </format>
    <format dxfId="19">
      <pivotArea dataOnly="0" labelOnly="1" fieldPosition="0">
        <references count="2">
          <reference field="7" count="1" selected="0">
            <x v="3"/>
          </reference>
          <reference field="8" count="1">
            <x v="3"/>
          </reference>
        </references>
      </pivotArea>
    </format>
    <format dxfId="20">
      <pivotArea dataOnly="0" labelOnly="1" fieldPosition="0">
        <references count="2">
          <reference field="7" count="1" selected="0">
            <x v="8"/>
          </reference>
          <reference field="8" count="1">
            <x v="8"/>
          </reference>
        </references>
      </pivotArea>
    </format>
    <format dxfId="21">
      <pivotArea dataOnly="0" labelOnly="1" fieldPosition="0">
        <references count="2">
          <reference field="7" count="1" selected="0">
            <x v="11"/>
          </reference>
          <reference field="8" count="1">
            <x v="11"/>
          </reference>
        </references>
      </pivotArea>
    </format>
    <format dxfId="22">
      <pivotArea field="8" type="button" dataOnly="0" labelOnly="1" outline="0" axis="axisRow" fieldPosition="1"/>
    </format>
    <format dxfId="23">
      <pivotArea field="8" type="button" dataOnly="0" labelOnly="1" outline="0" axis="axisRow" fieldPosition="1"/>
    </format>
    <format dxfId="24">
      <pivotArea field="8" type="button" dataOnly="0" labelOnly="1" outline="0" axis="axisRow" fieldPosition="1"/>
    </format>
    <format dxfId="25">
      <pivotArea field="7" type="button" dataOnly="0" labelOnly="1" outline="0" axis="axisRow" fieldPosition="0"/>
    </format>
    <format dxfId="26">
      <pivotArea dataOnly="0" labelOnly="1" fieldPosition="0">
        <references count="2">
          <reference field="7" count="1" selected="0">
            <x v="24"/>
          </reference>
          <reference field="8" count="1">
            <x v="24"/>
          </reference>
        </references>
      </pivotArea>
    </format>
    <format dxfId="27">
      <pivotArea dataOnly="0" labelOnly="1" fieldPosition="0">
        <references count="2">
          <reference field="7" count="1" selected="0">
            <x v="25"/>
          </reference>
          <reference field="8" count="1">
            <x v="25"/>
          </reference>
        </references>
      </pivotArea>
    </format>
    <format dxfId="28">
      <pivotArea dataOnly="0" labelOnly="1" fieldPosition="0">
        <references count="2">
          <reference field="7" count="1" selected="0">
            <x v="26"/>
          </reference>
          <reference field="8" count="1">
            <x v="26"/>
          </reference>
        </references>
      </pivotArea>
    </format>
    <format dxfId="29">
      <pivotArea dataOnly="0" labelOnly="1" fieldPosition="0">
        <references count="2">
          <reference field="7" count="1" selected="0">
            <x v="27"/>
          </reference>
          <reference field="8" count="1">
            <x v="27"/>
          </reference>
        </references>
      </pivotArea>
    </format>
    <format dxfId="30">
      <pivotArea dataOnly="0" labelOnly="1" fieldPosition="0">
        <references count="2">
          <reference field="7" count="1" selected="0">
            <x v="28"/>
          </reference>
          <reference field="8" count="1">
            <x v="28"/>
          </reference>
        </references>
      </pivotArea>
    </format>
    <format dxfId="31">
      <pivotArea dataOnly="0" labelOnly="1" fieldPosition="0">
        <references count="2">
          <reference field="7" count="1" selected="0">
            <x v="23"/>
          </reference>
          <reference field="8" count="1">
            <x v="23"/>
          </reference>
        </references>
      </pivotArea>
    </format>
    <format dxfId="32">
      <pivotArea dataOnly="0" labelOnly="1" fieldPosition="0">
        <references count="2">
          <reference field="7" count="1" selected="0">
            <x v="16"/>
          </reference>
          <reference field="8" count="1">
            <x v="16"/>
          </reference>
        </references>
      </pivotArea>
    </format>
    <format dxfId="33">
      <pivotArea dataOnly="0" labelOnly="1" fieldPosition="0">
        <references count="2">
          <reference field="7" count="1" selected="0">
            <x v="17"/>
          </reference>
          <reference field="8" count="1">
            <x v="17"/>
          </reference>
        </references>
      </pivotArea>
    </format>
    <format dxfId="34">
      <pivotArea dataOnly="0" labelOnly="1" fieldPosition="0">
        <references count="2">
          <reference field="7" count="1" selected="0">
            <x v="18"/>
          </reference>
          <reference field="8" count="1">
            <x v="18"/>
          </reference>
        </references>
      </pivotArea>
    </format>
    <format dxfId="35">
      <pivotArea dataOnly="0" labelOnly="1" fieldPosition="0">
        <references count="2">
          <reference field="7" count="1" selected="0">
            <x v="19"/>
          </reference>
          <reference field="8" count="1">
            <x v="19"/>
          </reference>
        </references>
      </pivotArea>
    </format>
    <format dxfId="36">
      <pivotArea dataOnly="0" labelOnly="1" fieldPosition="0">
        <references count="2">
          <reference field="7" count="1" selected="0">
            <x v="20"/>
          </reference>
          <reference field="8" count="1">
            <x v="20"/>
          </reference>
        </references>
      </pivotArea>
    </format>
    <format dxfId="37">
      <pivotArea dataOnly="0" labelOnly="1" fieldPosition="0">
        <references count="2">
          <reference field="7" count="1" selected="0">
            <x v="21"/>
          </reference>
          <reference field="8" count="1">
            <x v="21"/>
          </reference>
        </references>
      </pivotArea>
    </format>
    <format dxfId="38">
      <pivotArea dataOnly="0" labelOnly="1" fieldPosition="0">
        <references count="2">
          <reference field="7" count="1" selected="0">
            <x v="22"/>
          </reference>
          <reference field="8" count="1">
            <x v="22"/>
          </reference>
        </references>
      </pivotArea>
    </format>
    <format dxfId="39">
      <pivotArea type="all" dataOnly="0" outline="0" fieldPosition="0"/>
    </format>
    <format dxfId="40">
      <pivotArea outline="0" collapsedLevelsAreSubtotals="1" fieldPosition="0"/>
    </format>
    <format dxfId="41">
      <pivotArea type="origin" dataOnly="0" labelOnly="1" outline="0" fieldPosition="0"/>
    </format>
    <format dxfId="42">
      <pivotArea field="1" type="button" dataOnly="0" labelOnly="1" outline="0" axis="axisCol" fieldPosition="0"/>
    </format>
    <format dxfId="43">
      <pivotArea type="topRight" dataOnly="0" labelOnly="1" outline="0" fieldPosition="0"/>
    </format>
    <format dxfId="44">
      <pivotArea field="7" type="button" dataOnly="0" labelOnly="1" outline="0" axis="axisRow" fieldPosition="0"/>
    </format>
    <format dxfId="45">
      <pivotArea field="8" type="button" dataOnly="0" labelOnly="1" outline="0" axis="axisRow" fieldPosition="1"/>
    </format>
    <format dxfId="46">
      <pivotArea dataOnly="0" labelOnly="1" fieldPosition="0">
        <references count="1">
          <reference field="7" count="16">
            <x v="0"/>
            <x v="1"/>
            <x v="2"/>
            <x v="3"/>
            <x v="4"/>
            <x v="5"/>
            <x v="6"/>
            <x v="7"/>
            <x v="8"/>
            <x v="9"/>
            <x v="10"/>
            <x v="11"/>
            <x v="12"/>
            <x v="13"/>
            <x v="14"/>
            <x v="15"/>
          </reference>
        </references>
      </pivotArea>
    </format>
    <format dxfId="47">
      <pivotArea dataOnly="0" labelOnly="1" fieldPosition="0">
        <references count="2">
          <reference field="7" count="1" selected="0">
            <x v="0"/>
          </reference>
          <reference field="8" count="1">
            <x v="0"/>
          </reference>
        </references>
      </pivotArea>
    </format>
    <format dxfId="48">
      <pivotArea dataOnly="0" labelOnly="1" fieldPosition="0">
        <references count="2">
          <reference field="7" count="1" selected="0">
            <x v="1"/>
          </reference>
          <reference field="8" count="1">
            <x v="1"/>
          </reference>
        </references>
      </pivotArea>
    </format>
    <format dxfId="49">
      <pivotArea dataOnly="0" labelOnly="1" fieldPosition="0">
        <references count="2">
          <reference field="7" count="1" selected="0">
            <x v="2"/>
          </reference>
          <reference field="8" count="1">
            <x v="2"/>
          </reference>
        </references>
      </pivotArea>
    </format>
    <format dxfId="50">
      <pivotArea dataOnly="0" labelOnly="1" fieldPosition="0">
        <references count="2">
          <reference field="7" count="1" selected="0">
            <x v="3"/>
          </reference>
          <reference field="8" count="1">
            <x v="3"/>
          </reference>
        </references>
      </pivotArea>
    </format>
    <format dxfId="51">
      <pivotArea dataOnly="0" labelOnly="1" fieldPosition="0">
        <references count="2">
          <reference field="7" count="1" selected="0">
            <x v="4"/>
          </reference>
          <reference field="8" count="1">
            <x v="4"/>
          </reference>
        </references>
      </pivotArea>
    </format>
    <format dxfId="52">
      <pivotArea dataOnly="0" labelOnly="1" fieldPosition="0">
        <references count="2">
          <reference field="7" count="1" selected="0">
            <x v="5"/>
          </reference>
          <reference field="8" count="1">
            <x v="5"/>
          </reference>
        </references>
      </pivotArea>
    </format>
    <format dxfId="53">
      <pivotArea dataOnly="0" labelOnly="1" fieldPosition="0">
        <references count="2">
          <reference field="7" count="1" selected="0">
            <x v="6"/>
          </reference>
          <reference field="8" count="1">
            <x v="6"/>
          </reference>
        </references>
      </pivotArea>
    </format>
    <format dxfId="54">
      <pivotArea dataOnly="0" labelOnly="1" fieldPosition="0">
        <references count="2">
          <reference field="7" count="1" selected="0">
            <x v="7"/>
          </reference>
          <reference field="8" count="1">
            <x v="7"/>
          </reference>
        </references>
      </pivotArea>
    </format>
    <format dxfId="55">
      <pivotArea dataOnly="0" labelOnly="1" fieldPosition="0">
        <references count="2">
          <reference field="7" count="1" selected="0">
            <x v="8"/>
          </reference>
          <reference field="8" count="1">
            <x v="8"/>
          </reference>
        </references>
      </pivotArea>
    </format>
    <format dxfId="56">
      <pivotArea dataOnly="0" labelOnly="1" fieldPosition="0">
        <references count="2">
          <reference field="7" count="1" selected="0">
            <x v="9"/>
          </reference>
          <reference field="8" count="1">
            <x v="9"/>
          </reference>
        </references>
      </pivotArea>
    </format>
    <format dxfId="57">
      <pivotArea dataOnly="0" labelOnly="1" fieldPosition="0">
        <references count="2">
          <reference field="7" count="1" selected="0">
            <x v="10"/>
          </reference>
          <reference field="8" count="1">
            <x v="10"/>
          </reference>
        </references>
      </pivotArea>
    </format>
    <format dxfId="58">
      <pivotArea dataOnly="0" labelOnly="1" fieldPosition="0">
        <references count="2">
          <reference field="7" count="1" selected="0">
            <x v="11"/>
          </reference>
          <reference field="8" count="1">
            <x v="11"/>
          </reference>
        </references>
      </pivotArea>
    </format>
    <format dxfId="59">
      <pivotArea dataOnly="0" labelOnly="1" fieldPosition="0">
        <references count="2">
          <reference field="7" count="1" selected="0">
            <x v="12"/>
          </reference>
          <reference field="8" count="1">
            <x v="12"/>
          </reference>
        </references>
      </pivotArea>
    </format>
    <format dxfId="60">
      <pivotArea dataOnly="0" labelOnly="1" fieldPosition="0">
        <references count="2">
          <reference field="7" count="1" selected="0">
            <x v="13"/>
          </reference>
          <reference field="8" count="1">
            <x v="13"/>
          </reference>
        </references>
      </pivotArea>
    </format>
    <format dxfId="61">
      <pivotArea dataOnly="0" labelOnly="1" fieldPosition="0">
        <references count="2">
          <reference field="7" count="1" selected="0">
            <x v="14"/>
          </reference>
          <reference field="8" count="1">
            <x v="14"/>
          </reference>
        </references>
      </pivotArea>
    </format>
    <format dxfId="62">
      <pivotArea dataOnly="0" labelOnly="1" fieldPosition="0">
        <references count="2">
          <reference field="7" count="1" selected="0">
            <x v="15"/>
          </reference>
          <reference field="8" count="1">
            <x v="15"/>
          </reference>
        </references>
      </pivotArea>
    </format>
    <format dxfId="63">
      <pivotArea dataOnly="0" labelOnly="1" fieldPosition="0">
        <references count="1">
          <reference field="1" count="0"/>
        </references>
      </pivotArea>
    </format>
    <format dxfId="64">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9-30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 xr10:uid="{EEB1769A-677B-4DC8-922E-D2843AAFD22B}" sourceName="[Draudimo rūšys].[DATASET_ID]">
  <pivotTables>
    <pivotTable tabId="3" name="DSR2"/>
    <pivotTable tabId="5" name="DSR3"/>
    <pivotTable tabId="10" name="DSR5"/>
    <pivotTable tabId="12" name="DSR6"/>
    <pivotTable tabId="11" name="DSR7"/>
    <pivotTable tabId="13" name="DSR8"/>
    <pivotTable tabId="14" name="DSR9"/>
    <pivotTable tabId="41" name="DSR1"/>
  </pivotTables>
  <data>
    <olap pivotCacheId="1016203938">
      <levels count="2">
        <level uniqueName="[Draudimo rūšys].[DATASET_ID].[(All)]" sourceCaption="(All)" count="0"/>
        <level uniqueName="[Draudimo rūšys].[DATASET_ID].[DATASET_ID]" sourceCaption="DATASET_ID" count="11">
          <ranges>
            <range startItem="0">
              <i n="[Draudimo rūšys].[DATASET_ID].&amp;[DVA1]" c="DVA1"/>
              <i n="[Draudimo rūšys].[DATASET_ID].&amp;[DSA1]" c="DSA1" nd="1"/>
              <i n="[Draudimo rūšys].[DATASET_ID].&amp;[DSA2]" c="DSA2" nd="1"/>
              <i n="[Draudimo rūšys].[DATASET_ID].&amp;[DSA3]" c="DSA3" nd="1"/>
              <i n="[Draudimo rūšys].[DATASET_ID].&amp;[DSA4]" c="DSA4" nd="1"/>
              <i n="[Draudimo rūšys].[DATASET_ID].&amp;[DVA2]" c="DVA2" nd="1"/>
              <i n="[Draudimo rūšys].[DATASET_ID].&amp;[DVA2_RE]" c="DVA2_RE" nd="1"/>
              <i n="[Draudimo rūšys].[DATASET_ID].&amp;[DVA3]" c="DVA3" nd="1"/>
              <i n="[Draudimo rūšys].[DATASET_ID].&amp;[DVA3_RE]" c="DVA3_RE" nd="1"/>
              <i n="[Draudimo rūšys].[DATASET_ID].&amp;[DVA4]" c="DVA4" nd="1"/>
              <i n="[Draudimo rūšys].[DATASET_ID].&amp;" c="" nd="1"/>
            </range>
          </ranges>
        </level>
      </levels>
      <selections count="1">
        <selection n="[Draudimo rūšys].[DATASET_ID].&amp;[DVA1]"/>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1" xr10:uid="{4BA73A51-7F90-4709-9F7F-F97B08012870}" sourceName="[Draudimo rūšys].[DATASET_ID]">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s>
  <data>
    <olap pivotCacheId="1016203938">
      <levels count="2">
        <level uniqueName="[Draudimo rūšys].[DATASET_ID].[(All)]" sourceCaption="(All)" count="0"/>
        <level uniqueName="[Draudimo rūšys].[DATASET_ID].[DATASET_ID]" sourceCaption="DATASET_ID" count="11">
          <ranges>
            <range startItem="0">
              <i n="[Draudimo rūšys].[DATASET_ID].&amp;[DVA2]" c="DVA2"/>
              <i n="[Draudimo rūšys].[DATASET_ID].&amp;[DSA1]" c="DSA1" nd="1"/>
              <i n="[Draudimo rūšys].[DATASET_ID].&amp;[DSA2]" c="DSA2" nd="1"/>
              <i n="[Draudimo rūšys].[DATASET_ID].&amp;[DSA3]" c="DSA3" nd="1"/>
              <i n="[Draudimo rūšys].[DATASET_ID].&amp;[DSA4]" c="DSA4" nd="1"/>
              <i n="[Draudimo rūšys].[DATASET_ID].&amp;[DVA1]" c="DVA1" nd="1"/>
              <i n="[Draudimo rūšys].[DATASET_ID].&amp;[DVA2_RE]" c="DVA2_RE" nd="1"/>
              <i n="[Draudimo rūšys].[DATASET_ID].&amp;[DVA3]" c="DVA3" nd="1"/>
              <i n="[Draudimo rūšys].[DATASET_ID].&amp;[DVA3_RE]" c="DVA3_RE" nd="1"/>
              <i n="[Draudimo rūšys].[DATASET_ID].&amp;[DVA4]" c="DVA4" nd="1"/>
              <i n="[Draudimo rūšys].[DATASET_ID].&amp;" c="" nd="1"/>
            </range>
          </ranges>
        </level>
      </levels>
      <selections count="1">
        <selection n="[Draudimo rūšys].[DATASET_ID].&amp;[DVA2]"/>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2" xr10:uid="{CCAFF0A9-A07F-48F1-86AD-BAB9DF4B1D03}" sourceName="[Draudimo rūšys].[DATASET_ID]">
  <data>
    <olap pivotCacheId="1016203938">
      <levels count="2">
        <level uniqueName="[Draudimo rūšys].[DATASET_ID].[(All)]" sourceCaption="(All)" count="0"/>
        <level uniqueName="[Draudimo rūšys].[DATASET_ID].[DATASET_ID]" sourceCaption="DATASET_ID" count="11">
          <ranges>
            <range startItem="0">
              <i n="[Draudimo rūšys].[DATASET_ID].&amp;[DVA3]" c="DVA3"/>
              <i n="[Draudimo rūšys].[DATASET_ID].&amp;[DSA1]" c="DSA1" nd="1"/>
              <i n="[Draudimo rūšys].[DATASET_ID].&amp;[DSA2]" c="DSA2" nd="1"/>
              <i n="[Draudimo rūšys].[DATASET_ID].&amp;[DSA3]" c="DSA3" nd="1"/>
              <i n="[Draudimo rūšys].[DATASET_ID].&amp;[DSA4]" c="DSA4" nd="1"/>
              <i n="[Draudimo rūšys].[DATASET_ID].&amp;[DVA1]" c="DVA1" nd="1"/>
              <i n="[Draudimo rūšys].[DATASET_ID].&amp;[DVA2]" c="DVA2" nd="1"/>
              <i n="[Draudimo rūšys].[DATASET_ID].&amp;[DVA2_RE]" c="DVA2_RE" nd="1"/>
              <i n="[Draudimo rūšys].[DATASET_ID].&amp;[DVA3_RE]" c="DVA3_RE" nd="1"/>
              <i n="[Draudimo rūšys].[DATASET_ID].&amp;[DVA4]" c="DVA4" nd="1"/>
              <i n="[Draudimo rūšys].[DATASET_ID].&amp;" c="" nd="1"/>
            </range>
          </ranges>
        </level>
      </levels>
      <selections count="1">
        <selection n="[Draudimo rūšys].[DATASET_ID].&amp;[DVA3]"/>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3" xr10:uid="{BD65D715-6924-42E5-AF53-9255780910A4}" sourceName="[Draudimo rūšys].[DATASET_ID]">
  <data>
    <olap pivotCacheId="1016203938">
      <levels count="2">
        <level uniqueName="[Draudimo rūšys].[DATASET_ID].[(All)]" sourceCaption="(All)" count="0"/>
        <level uniqueName="[Draudimo rūšys].[DATASET_ID].[DATASET_ID]" sourceCaption="DATASET_ID" count="11">
          <ranges>
            <range startItem="0">
              <i n="[Draudimo rūšys].[DATASET_ID].&amp;[DVA4]" c="DVA4"/>
              <i n="[Draudimo rūšys].[DATASET_ID].&amp;[DSA1]" c="DSA1" nd="1"/>
              <i n="[Draudimo rūšys].[DATASET_ID].&amp;[DSA2]" c="DSA2" nd="1"/>
              <i n="[Draudimo rūšys].[DATASET_ID].&amp;[DSA3]" c="DSA3" nd="1"/>
              <i n="[Draudimo rūšys].[DATASET_ID].&amp;[DSA4]" c="DSA4" nd="1"/>
              <i n="[Draudimo rūšys].[DATASET_ID].&amp;[DVA1]" c="DVA1" nd="1"/>
              <i n="[Draudimo rūšys].[DATASET_ID].&amp;[DVA2]" c="DVA2" nd="1"/>
              <i n="[Draudimo rūšys].[DATASET_ID].&amp;[DVA2_RE]" c="DVA2_RE" nd="1"/>
              <i n="[Draudimo rūšys].[DATASET_ID].&amp;[DVA3]" c="DVA3" nd="1"/>
              <i n="[Draudimo rūšys].[DATASET_ID].&amp;[DVA3_RE]" c="DVA3_RE" nd="1"/>
              <i n="[Draudimo rūšys].[DATASET_ID].&amp;" c="" nd="1"/>
            </range>
          </ranges>
        </level>
      </levels>
      <selections count="1">
        <selection n="[Draudimo rūšys].[DATASET_ID].&amp;[DVA4]"/>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los_teritorija" xr10:uid="{BADFE8E8-FA3B-460B-9FD9-8448328C0475}" sourceName="[Kontekstas].[Veiklos teritorija]">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14" name="DSR9"/>
    <pivotTable tabId="41" name="DSR1"/>
  </pivotTables>
  <data>
    <olap pivotCacheId="1016203938">
      <levels count="2">
        <level uniqueName="[Kontekstas].[Veiklos teritorija].[(All)]" sourceCaption="(All)" count="0"/>
        <level uniqueName="[Kontekstas].[Veiklos teritorija].[Veiklos teritorija]" sourceCaption="Veiklos teritorija" count="4">
          <ranges>
            <range startItem="0">
              <i n="[Kontekstas].[Veiklos teritorija].&amp;[Estijos Respublika]" c="Estijos Respublika"/>
              <i n="[Kontekstas].[Veiklos teritorija].&amp;[Kita valstybė nei LR, kurioje veikla vykdoma neįsisteigus (iš viso)]" c="Kita valstybė nei LR, kurioje veikla vykdoma neįsisteigus (iš viso)"/>
              <i n="[Kontekstas].[Veiklos teritorija].&amp;[Latvijos Respublika]" c="Latvijos Respublika"/>
              <i n="[Kontekstas].[Veiklos teritorija].&amp;[Lietuvos Respublika]" c="Lietuvos Respublika"/>
            </range>
          </ranges>
        </level>
      </levels>
      <selections count="1">
        <selection n="[Kontekstas].[Veiklos teritorija].&amp;[Lietuvos Respublika]"/>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la" xr10:uid="{8D760384-E491-4806-A52C-FDBBA4FC84EB}" sourceName="[Kontekstas].[Veikla]">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14" name="DSR9"/>
    <pivotTable tabId="41" name="DSR1"/>
  </pivotTables>
  <data>
    <olap pivotCacheId="1016203938">
      <levels count="2">
        <level uniqueName="[Kontekstas].[Veikla].[(All)]" sourceCaption="(All)" count="0"/>
        <level uniqueName="[Kontekstas].[Veikla].[Veikla]" sourceCaption="Veikla" count="3">
          <ranges>
            <range startItem="0">
              <i n="[Kontekstas].[Veikla].&amp;[Draudimas]" c="Draudimas"/>
              <i n="[Kontekstas].[Veikla].&amp;[Perdraudimas]" c="Perdraudimas"/>
              <i n="[Kontekstas].[Veikla].&amp;" c="" nd="1"/>
            </range>
          </ranges>
        </level>
      </levels>
      <selections count="1">
        <selection n="[Kontekstas].[Veikla].&amp;[Draudimas]"/>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imtis" xr10:uid="{3233CDB3-7ECA-479B-89EE-E2886C2B7F81}" sourceName="[Kontekstas].[Apimtis]">
  <pivotTables>
    <pivotTable tabId="41" name="DSR1"/>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14" name="DSR9"/>
  </pivotTables>
  <data>
    <olap pivotCacheId="1016203938">
      <levels count="2">
        <level uniqueName="[Kontekstas].[Apimtis].[(All)]" sourceCaption="(All)" count="0"/>
        <level uniqueName="[Kontekstas].[Apimtis].[Apimtis]" sourceCaption="Apimtis" count="3">
          <ranges>
            <range startItem="0">
              <i n="[Kontekstas].[Apimtis].&amp;[Bruto]" c="Bruto"/>
              <i n="[Kontekstas].[Apimtis].&amp;" c="" nd="1"/>
              <i n="[Kontekstas].[Apimtis].&amp;[Neto]" c="Neto" nd="1"/>
            </range>
          </ranges>
        </level>
      </levels>
      <selections count="1">
        <selection n="[Kontekstas].[Apimtis].&amp;[Bruto]"/>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_rusis" xr10:uid="{876EF991-1003-4192-975A-FBB0227B316A}" sourceName="[Draudimo rūšys].[Dr_rusis]">
  <pivotTables>
    <pivotTable tabId="5" name="DSR3"/>
    <pivotTable tabId="17" name="DSR11"/>
    <pivotTable tabId="18" name="DSR12"/>
    <pivotTable tabId="19" name="DSR13"/>
    <pivotTable tabId="23" name="DSR17"/>
    <pivotTable tabId="24" name="DSR18"/>
    <pivotTable tabId="25" name="DSR19"/>
    <pivotTable tabId="12" name="DSR6"/>
    <pivotTable tabId="11" name="DSR7"/>
    <pivotTable tabId="13" name="DSR8"/>
  </pivotTables>
  <data>
    <olap pivotCacheId="1016203938">
      <levels count="2">
        <level uniqueName="[Draudimo rūšys].[Dr_rusis].[(All)]" sourceCaption="(All)" count="0"/>
        <level uniqueName="[Draudimo rūšys].[Dr_rusis].[Dr_rusis]" sourceCaption="Dr_rusis" count="4">
          <ranges>
            <range startItem="0">
              <i n="[Draudimo rūšys].[Dr_rusis].&amp;[GD]" c="GD"/>
              <i n="[Draudimo rūšys].[Dr_rusis].&amp;[VISO]" c="VISO"/>
              <i n="[Draudimo rūšys].[Dr_rusis].&amp;[NGD]" c="NGD" nd="1"/>
              <i n="[Draudimo rūšys].[Dr_rusis].&amp;" c="" nd="1"/>
            </range>
          </ranges>
        </level>
      </levels>
      <selections count="2">
        <selection n="[Draudimo rūšys].[Dr_rusis].&amp;[GD]"/>
        <selection n="[Draudimo rūšys].[Dr_rusis].&amp;[VISO]"/>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ASET_ID" xr10:uid="{4D2EAAF2-30C5-4F4F-8346-C37B0D8634B3}" cache="Slicer_DATASET_ID" caption="DATASET_ID_DVA1" level="1" rowHeight="241300"/>
  <slicer name="DATASET_ID 1" xr10:uid="{C1F69A91-86FF-4260-A9E3-AFC0FA390D8E}" cache="Slicer_DATASET_ID1" caption="DATASET_ID_DVA2" level="1" rowHeight="241300"/>
  <slicer name="DATASET_ID 2" xr10:uid="{48410D0F-C74C-4676-834C-4F0642C955A6}" cache="Slicer_DATASET_ID2" caption="DATASET_ID_DVA3" level="1" rowHeight="241300"/>
  <slicer name="DATASET_ID 3" xr10:uid="{6C118B51-CD65-4087-B590-702FBCA1341C}" cache="Slicer_DATASET_ID3" caption="DATASET_ID_DVA4" level="1" rowHeight="241300"/>
  <slicer name="Veiklos teritorija" xr10:uid="{77BAB959-7778-4936-88A4-A8F95B406E28}" cache="Slicer_Veiklos_teritorija" caption="Veiklos teritorija" level="1" rowHeight="241300"/>
  <slicer name="Veikla" xr10:uid="{0CF18053-7B12-421D-8299-44065621C76A}" cache="Slicer_Veikla" caption="Veikla" level="1" rowHeight="241300"/>
  <slicer name="Apimtis" xr10:uid="{0C3B1102-0FB8-4C35-A9BB-01E963D30745}" cache="Slicer_Apimtis" caption="Apimtis" level="1" rowHeight="241300"/>
  <slicer name="Dr_rusis" xr10:uid="{4F8EEB06-5F22-48CC-9165-A5E7EA21F133}" cache="Slicer_Dr_rusis" caption="Dr_rusis" level="1"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8.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ivotTable" Target="../pivotTables/pivotTable9.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ivotTable" Target="../pivotTables/pivotTable10.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ivotTable" Target="../pivotTables/pivotTable11.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ivotTable" Target="../pivotTables/pivotTable1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ivotTable" Target="../pivotTables/pivotTable13.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4.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ivotTable" Target="../pivotTables/pivotTable15.xm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ivotTable" Target="../pivotTables/pivotTable16.xm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ivotTable" Target="../pivotTables/pivotTable17.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44AB5-F5DF-40F1-A99C-B3E94FAFEC0D}">
  <sheetPr codeName="Sheet1"/>
  <dimension ref="A1:D21"/>
  <sheetViews>
    <sheetView tabSelected="1" workbookViewId="0"/>
  </sheetViews>
  <sheetFormatPr defaultRowHeight="14.5" x14ac:dyDescent="0.35"/>
  <cols>
    <col min="2" max="2" width="10.1796875" customWidth="1"/>
    <col min="3" max="3" width="120.54296875" bestFit="1" customWidth="1"/>
    <col min="4" max="4" width="23.1796875" bestFit="1" customWidth="1"/>
  </cols>
  <sheetData>
    <row r="1" spans="1:4" ht="58.5" customHeight="1" x14ac:dyDescent="0.35">
      <c r="A1" s="7"/>
      <c r="B1" s="1"/>
      <c r="C1" s="1"/>
      <c r="D1" s="1"/>
    </row>
    <row r="2" spans="1:4" ht="18.5" x14ac:dyDescent="0.45">
      <c r="A2" s="2"/>
      <c r="B2" s="2"/>
      <c r="C2" s="6" t="s">
        <v>288</v>
      </c>
      <c r="D2" s="6"/>
    </row>
    <row r="4" spans="1:4" x14ac:dyDescent="0.35">
      <c r="A4" s="1"/>
      <c r="B4" s="4" t="s">
        <v>258</v>
      </c>
      <c r="C4" s="11" t="s">
        <v>254</v>
      </c>
      <c r="D4" s="11" t="s">
        <v>255</v>
      </c>
    </row>
    <row r="5" spans="1:4" x14ac:dyDescent="0.35">
      <c r="A5" s="1"/>
      <c r="B5" s="5" t="s">
        <v>0</v>
      </c>
      <c r="C5" s="1" t="s">
        <v>237</v>
      </c>
      <c r="D5" s="1" t="s">
        <v>256</v>
      </c>
    </row>
    <row r="6" spans="1:4" x14ac:dyDescent="0.35">
      <c r="A6" s="1"/>
      <c r="B6" s="5" t="s">
        <v>2</v>
      </c>
      <c r="C6" s="1" t="s">
        <v>238</v>
      </c>
      <c r="D6" s="1" t="s">
        <v>256</v>
      </c>
    </row>
    <row r="7" spans="1:4" x14ac:dyDescent="0.35">
      <c r="A7" s="1"/>
      <c r="B7" s="3" t="s">
        <v>3</v>
      </c>
      <c r="C7" s="1" t="s">
        <v>239</v>
      </c>
      <c r="D7" s="1" t="s">
        <v>256</v>
      </c>
    </row>
    <row r="8" spans="1:4" x14ac:dyDescent="0.35">
      <c r="A8" s="1"/>
      <c r="B8" s="3" t="s">
        <v>4</v>
      </c>
      <c r="C8" s="1" t="s">
        <v>240</v>
      </c>
      <c r="D8" s="1" t="s">
        <v>256</v>
      </c>
    </row>
    <row r="9" spans="1:4" x14ac:dyDescent="0.35">
      <c r="A9" s="1"/>
      <c r="B9" s="3" t="s">
        <v>6</v>
      </c>
      <c r="C9" s="1" t="s">
        <v>241</v>
      </c>
      <c r="D9" s="1" t="s">
        <v>256</v>
      </c>
    </row>
    <row r="10" spans="1:4" x14ac:dyDescent="0.35">
      <c r="A10" s="1"/>
      <c r="B10" s="3" t="s">
        <v>7</v>
      </c>
      <c r="C10" s="1" t="s">
        <v>242</v>
      </c>
      <c r="D10" s="1" t="s">
        <v>256</v>
      </c>
    </row>
    <row r="11" spans="1:4" x14ac:dyDescent="0.35">
      <c r="A11" s="1"/>
      <c r="B11" s="3" t="s">
        <v>9</v>
      </c>
      <c r="C11" s="1" t="s">
        <v>243</v>
      </c>
      <c r="D11" s="1" t="s">
        <v>256</v>
      </c>
    </row>
    <row r="12" spans="1:4" x14ac:dyDescent="0.35">
      <c r="A12" s="1"/>
      <c r="B12" s="3" t="s">
        <v>11</v>
      </c>
      <c r="C12" s="1" t="s">
        <v>244</v>
      </c>
      <c r="D12" s="1" t="s">
        <v>257</v>
      </c>
    </row>
    <row r="13" spans="1:4" x14ac:dyDescent="0.35">
      <c r="A13" s="1"/>
      <c r="B13" s="3" t="s">
        <v>13</v>
      </c>
      <c r="C13" s="1" t="s">
        <v>245</v>
      </c>
      <c r="D13" s="1" t="s">
        <v>256</v>
      </c>
    </row>
    <row r="14" spans="1:4" x14ac:dyDescent="0.35">
      <c r="A14" s="1"/>
      <c r="B14" s="3" t="s">
        <v>15</v>
      </c>
      <c r="C14" s="1" t="s">
        <v>246</v>
      </c>
      <c r="D14" s="1" t="s">
        <v>256</v>
      </c>
    </row>
    <row r="15" spans="1:4" x14ac:dyDescent="0.35">
      <c r="A15" s="1"/>
      <c r="B15" s="3" t="s">
        <v>17</v>
      </c>
      <c r="C15" s="1" t="s">
        <v>247</v>
      </c>
      <c r="D15" s="1" t="s">
        <v>256</v>
      </c>
    </row>
    <row r="16" spans="1:4" x14ac:dyDescent="0.35">
      <c r="B16" s="3" t="s">
        <v>19</v>
      </c>
      <c r="C16" s="1" t="s">
        <v>248</v>
      </c>
      <c r="D16" s="1" t="s">
        <v>256</v>
      </c>
    </row>
    <row r="17" spans="2:4" x14ac:dyDescent="0.35">
      <c r="B17" s="3" t="s">
        <v>21</v>
      </c>
      <c r="C17" s="1" t="s">
        <v>249</v>
      </c>
      <c r="D17" s="1" t="s">
        <v>256</v>
      </c>
    </row>
    <row r="18" spans="2:4" x14ac:dyDescent="0.35">
      <c r="B18" s="3" t="s">
        <v>23</v>
      </c>
      <c r="C18" s="1" t="s">
        <v>250</v>
      </c>
      <c r="D18" s="1" t="s">
        <v>256</v>
      </c>
    </row>
    <row r="19" spans="2:4" x14ac:dyDescent="0.35">
      <c r="B19" s="3" t="s">
        <v>25</v>
      </c>
      <c r="C19" s="1" t="s">
        <v>251</v>
      </c>
      <c r="D19" s="1" t="s">
        <v>256</v>
      </c>
    </row>
    <row r="20" spans="2:4" x14ac:dyDescent="0.35">
      <c r="B20" s="3" t="s">
        <v>27</v>
      </c>
      <c r="C20" s="1" t="s">
        <v>252</v>
      </c>
      <c r="D20" s="1" t="s">
        <v>256</v>
      </c>
    </row>
    <row r="21" spans="2:4" x14ac:dyDescent="0.35">
      <c r="B21" s="3" t="s">
        <v>29</v>
      </c>
      <c r="C21" s="1" t="s">
        <v>253</v>
      </c>
      <c r="D21" s="1" t="s">
        <v>256</v>
      </c>
    </row>
  </sheetData>
  <hyperlinks>
    <hyperlink ref="B5" location="'DSR1'!A1" display="DSR1" xr:uid="{DBF237C0-E3C1-414E-88DA-5072A30B7B1F}"/>
    <hyperlink ref="B6" location="'DSR2'!A1" display="DSR2" xr:uid="{602E1BF1-CAE7-49D8-9567-29599BC4A989}"/>
    <hyperlink ref="B8" location="DSR5!A1" display="DSR5" xr:uid="{35E72554-9BE6-49B9-9FB8-036D9E04D02E}"/>
    <hyperlink ref="B9" location="DSR6!A1" display="DSR6" xr:uid="{341ADC09-722F-4A6D-95EC-DEDA2D564304}"/>
    <hyperlink ref="B10" location="DSR7!A1" display="DSR7" xr:uid="{31FB9CB9-3329-4E9E-9EF8-5D759C6BFCA2}"/>
    <hyperlink ref="B11" location="DSR8!A1" display="DSR8" xr:uid="{0C8ED246-7EA8-45FB-8240-7772BE49D650}"/>
    <hyperlink ref="B7" location="DSR3!A1" display="DSR3" xr:uid="{077013B9-CBC7-44EE-BE75-359B6682F29F}"/>
    <hyperlink ref="B13" location="DSR10!A1" display="DSR10" xr:uid="{71D77A2F-59D6-4968-9662-C61565BA2130}"/>
    <hyperlink ref="B12" location="DSR9!A1" display="DSR9" xr:uid="{74CF5A78-8F2E-4AD7-8832-696AC3B18A19}"/>
    <hyperlink ref="B15" location="DSR12!A1" display="DSR12" xr:uid="{AF68D393-F3BF-4CFD-8B2E-7AAB07E53D75}"/>
    <hyperlink ref="B14" location="DSR11!A1" display="DSR11" xr:uid="{13B50739-E00F-4F33-B62E-9CD3DF13114E}"/>
    <hyperlink ref="B16" location="DSR13!A1" display="DSR13" xr:uid="{6E67FB3F-CB1F-4F85-8C54-D951E3E15C34}"/>
    <hyperlink ref="B18" location="DSR15!A1" display="DSR15" xr:uid="{96C3B73C-BCC0-467F-A76E-998C55A3E2E3}"/>
    <hyperlink ref="B17" location="DSR14!A1" display="DSR14" xr:uid="{6EB30219-3986-475B-9A69-206ACC2B3A81}"/>
    <hyperlink ref="B19" location="'DSR17'!A1" display="DSR17" xr:uid="{4A82230C-5737-42CD-A2C6-90BB3BE53DED}"/>
    <hyperlink ref="B20" location="'DSR18'!A1" display="DSR18" xr:uid="{A001591C-6BA0-4294-920D-C92300925E64}"/>
    <hyperlink ref="B21" location="'DSR19'!A1" display="DSR19" xr:uid="{9BB3E247-1AA3-42A8-BCA0-7000BB1ACE3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9A730-3398-432E-A88D-67B158F4C19D}">
  <sheetPr codeName="Sheet2"/>
  <dimension ref="A1"/>
  <sheetViews>
    <sheetView workbookViewId="0">
      <selection activeCell="P29" sqref="P29"/>
    </sheetView>
  </sheetViews>
  <sheetFormatPr defaultRowHeight="14.5" x14ac:dyDescent="0.35"/>
  <sheetData/>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AF5F-C3D0-487F-B380-788F1A068E96}">
  <sheetPr codeName="Sheet3"/>
  <dimension ref="A1:Y93"/>
  <sheetViews>
    <sheetView workbookViewId="0"/>
  </sheetViews>
  <sheetFormatPr defaultColWidth="9.1796875" defaultRowHeight="14.5" outlineLevelCol="1" x14ac:dyDescent="0.35"/>
  <cols>
    <col min="1" max="1" width="88.1796875" style="19" customWidth="1"/>
    <col min="2" max="2" width="12" style="19" hidden="1" customWidth="1" outlineLevel="1"/>
    <col min="3" max="3" width="88.453125" style="19" hidden="1" customWidth="1" outlineLevel="1"/>
    <col min="4" max="4" width="20.453125" style="19" customWidth="1" collapsed="1"/>
    <col min="5" max="7" width="20.453125" style="19" customWidth="1"/>
    <col min="8" max="18" width="20.1796875" style="19" customWidth="1"/>
    <col min="19" max="37" width="16.453125" style="19" customWidth="1"/>
    <col min="38" max="16384" width="9.1796875" style="19"/>
  </cols>
  <sheetData>
    <row r="1" spans="1:25" x14ac:dyDescent="0.35">
      <c r="A1" s="17" t="s">
        <v>237</v>
      </c>
      <c r="B1" s="18"/>
      <c r="C1" s="18" t="s">
        <v>1</v>
      </c>
    </row>
    <row r="2" spans="1:25" ht="13.5" customHeight="1" x14ac:dyDescent="0.35">
      <c r="D2" s="20"/>
      <c r="E2" s="21"/>
      <c r="F2" s="21"/>
    </row>
    <row r="3" spans="1:25" x14ac:dyDescent="0.35">
      <c r="A3" s="22" t="str" vm="1">
        <f>C3</f>
        <v>2026-09-30</v>
      </c>
      <c r="B3" s="23" t="s">
        <v>166</v>
      </c>
      <c r="C3" s="19" t="s" vm="1">
        <v>287</v>
      </c>
      <c r="D3" s="20"/>
      <c r="E3" s="13"/>
      <c r="F3" s="13"/>
    </row>
    <row r="5" spans="1:25" hidden="1" x14ac:dyDescent="0.35">
      <c r="B5" s="24" t="s">
        <v>259</v>
      </c>
      <c r="C5" s="24"/>
      <c r="D5" s="24" t="s">
        <v>169</v>
      </c>
      <c r="E5" s="24"/>
      <c r="F5" s="24"/>
      <c r="G5" s="24"/>
      <c r="H5" s="24"/>
      <c r="I5" s="24"/>
      <c r="J5" s="24"/>
      <c r="K5" s="24"/>
      <c r="L5" s="24"/>
      <c r="M5" s="24"/>
      <c r="N5" s="24"/>
      <c r="O5" s="24"/>
      <c r="P5" s="24"/>
      <c r="Q5" s="24"/>
      <c r="R5" s="24"/>
      <c r="S5" s="24"/>
      <c r="T5" s="24"/>
      <c r="U5" s="24"/>
      <c r="V5" s="24"/>
      <c r="W5" s="24"/>
      <c r="X5" s="24"/>
      <c r="Y5" s="24"/>
    </row>
    <row r="6" spans="1:25" s="29" customFormat="1" ht="43.5" x14ac:dyDescent="0.35">
      <c r="A6" s="25" t="s">
        <v>236</v>
      </c>
      <c r="B6" s="26" t="s">
        <v>168</v>
      </c>
      <c r="C6" s="27" t="s">
        <v>98</v>
      </c>
      <c r="D6" s="28" t="s">
        <v>266</v>
      </c>
      <c r="E6" s="28" t="s">
        <v>283</v>
      </c>
      <c r="F6" s="28" t="s">
        <v>286</v>
      </c>
      <c r="G6" s="28" t="s">
        <v>267</v>
      </c>
      <c r="H6" s="28" t="s">
        <v>284</v>
      </c>
      <c r="I6" s="28" t="s">
        <v>268</v>
      </c>
      <c r="J6" s="28" t="s">
        <v>269</v>
      </c>
      <c r="K6" s="28" t="s">
        <v>270</v>
      </c>
      <c r="L6" s="28" t="s">
        <v>271</v>
      </c>
      <c r="M6" s="28" t="s">
        <v>272</v>
      </c>
      <c r="N6" s="28" t="s">
        <v>273</v>
      </c>
      <c r="O6" s="28" t="s">
        <v>274</v>
      </c>
      <c r="P6" s="28" t="s">
        <v>285</v>
      </c>
      <c r="Q6" s="28" t="s">
        <v>275</v>
      </c>
      <c r="R6" s="28" t="s">
        <v>276</v>
      </c>
      <c r="S6" s="28" t="s">
        <v>277</v>
      </c>
      <c r="T6" s="28" t="s">
        <v>278</v>
      </c>
      <c r="U6" s="28" t="s">
        <v>279</v>
      </c>
      <c r="V6" s="28" t="s">
        <v>280</v>
      </c>
      <c r="W6" s="28" t="s">
        <v>281</v>
      </c>
      <c r="X6" s="28" t="s">
        <v>282</v>
      </c>
      <c r="Y6" s="28" t="s">
        <v>265</v>
      </c>
    </row>
    <row r="7" spans="1:25" x14ac:dyDescent="0.35">
      <c r="A7" s="18" t="str">
        <f>IFERROR(VLOOKUP(C7,'LT-EN'!$A:$B,2,FALSE)," ")</f>
        <v>ALL</v>
      </c>
      <c r="B7" s="19" t="s">
        <v>167</v>
      </c>
      <c r="C7" s="18" t="s">
        <v>170</v>
      </c>
      <c r="D7" s="19">
        <v>10427</v>
      </c>
      <c r="E7" s="19">
        <v>4372</v>
      </c>
      <c r="F7" s="19">
        <v>0</v>
      </c>
      <c r="G7" s="19">
        <v>231719</v>
      </c>
      <c r="H7" s="19">
        <v>27664</v>
      </c>
      <c r="I7" s="19">
        <v>1103645</v>
      </c>
      <c r="J7" s="19">
        <v>226</v>
      </c>
      <c r="K7" s="19">
        <v>12391</v>
      </c>
      <c r="L7" s="19">
        <v>867752</v>
      </c>
      <c r="M7" s="19">
        <v>1319172</v>
      </c>
      <c r="N7" s="19">
        <v>5011</v>
      </c>
      <c r="O7" s="19">
        <v>390032</v>
      </c>
      <c r="P7" s="19">
        <v>0</v>
      </c>
      <c r="Q7" s="19">
        <v>280219</v>
      </c>
      <c r="R7" s="19">
        <v>25627</v>
      </c>
      <c r="S7" s="19">
        <v>2006153</v>
      </c>
      <c r="T7" s="19">
        <v>3415</v>
      </c>
      <c r="U7" s="19">
        <v>19666</v>
      </c>
      <c r="V7" s="19">
        <v>15813</v>
      </c>
      <c r="W7" s="19">
        <v>862272</v>
      </c>
      <c r="X7" s="19">
        <v>6878</v>
      </c>
      <c r="Y7" s="19">
        <v>7192454</v>
      </c>
    </row>
    <row r="8" spans="1:25" x14ac:dyDescent="0.35">
      <c r="A8" s="18" t="str">
        <f>IFERROR(VLOOKUP(C8,'LT-EN'!$A:$B,2,FALSE)," ")</f>
        <v>NON-LIFE INSURANCE</v>
      </c>
      <c r="B8" s="19" t="s">
        <v>99</v>
      </c>
      <c r="C8" s="18" t="s">
        <v>96</v>
      </c>
      <c r="D8" s="19">
        <v>0</v>
      </c>
      <c r="E8" s="19">
        <v>0</v>
      </c>
      <c r="F8" s="19">
        <v>0</v>
      </c>
      <c r="G8" s="19">
        <v>231719</v>
      </c>
      <c r="H8" s="19">
        <v>27664</v>
      </c>
      <c r="I8" s="19">
        <v>1103645</v>
      </c>
      <c r="J8" s="19">
        <v>226</v>
      </c>
      <c r="K8" s="19">
        <v>802</v>
      </c>
      <c r="L8" s="19">
        <v>867752</v>
      </c>
      <c r="M8" s="19">
        <v>1319172</v>
      </c>
      <c r="N8" s="19">
        <v>509</v>
      </c>
      <c r="O8" s="19">
        <v>390032</v>
      </c>
      <c r="P8" s="19">
        <v>0</v>
      </c>
      <c r="Q8" s="19">
        <v>280219</v>
      </c>
      <c r="R8" s="19">
        <v>25627</v>
      </c>
      <c r="S8" s="19">
        <v>2006153</v>
      </c>
      <c r="T8" s="19">
        <v>0</v>
      </c>
      <c r="U8" s="19">
        <v>0</v>
      </c>
      <c r="V8" s="19">
        <v>0</v>
      </c>
      <c r="W8" s="19">
        <v>862272</v>
      </c>
      <c r="X8" s="19">
        <v>6878</v>
      </c>
      <c r="Y8" s="19">
        <v>7122670</v>
      </c>
    </row>
    <row r="9" spans="1:25" x14ac:dyDescent="0.35">
      <c r="A9" s="18" t="str">
        <f>IFERROR(VLOOKUP(C9,'LT-EN'!$A:$B,2,FALSE)," ")</f>
        <v>1. Medical expense insurance</v>
      </c>
      <c r="B9" s="19" t="s">
        <v>100</v>
      </c>
      <c r="C9" s="18" t="s">
        <v>31</v>
      </c>
      <c r="D9" s="19">
        <v>0</v>
      </c>
      <c r="E9" s="19">
        <v>0</v>
      </c>
      <c r="F9" s="19">
        <v>0</v>
      </c>
      <c r="G9" s="19">
        <v>39827</v>
      </c>
      <c r="H9" s="19">
        <v>0</v>
      </c>
      <c r="I9" s="19">
        <v>134954</v>
      </c>
      <c r="J9" s="19">
        <v>0</v>
      </c>
      <c r="K9" s="19">
        <v>802</v>
      </c>
      <c r="L9" s="19">
        <v>56501</v>
      </c>
      <c r="M9" s="19">
        <v>104091</v>
      </c>
      <c r="N9" s="19">
        <v>509</v>
      </c>
      <c r="O9" s="19">
        <v>27226</v>
      </c>
      <c r="P9" s="19">
        <v>0</v>
      </c>
      <c r="Q9" s="19">
        <v>20284</v>
      </c>
      <c r="R9" s="19">
        <v>0</v>
      </c>
      <c r="S9" s="19">
        <v>91978</v>
      </c>
      <c r="T9" s="19">
        <v>0</v>
      </c>
      <c r="U9" s="19">
        <v>0</v>
      </c>
      <c r="V9" s="19">
        <v>0</v>
      </c>
      <c r="W9" s="19">
        <v>35833</v>
      </c>
      <c r="X9" s="19">
        <v>0</v>
      </c>
      <c r="Y9" s="19">
        <v>512005</v>
      </c>
    </row>
    <row r="10" spans="1:25" x14ac:dyDescent="0.35">
      <c r="A10" s="30" t="str">
        <f>IFERROR(VLOOKUP(C10,'LT-EN'!$A:$B,2,FALSE)," ")</f>
        <v>1.1. Supplementary voluntary health insurance</v>
      </c>
      <c r="B10" s="19" t="s">
        <v>101</v>
      </c>
      <c r="C10" s="19" t="s">
        <v>33</v>
      </c>
      <c r="D10" s="19">
        <v>0</v>
      </c>
      <c r="E10" s="19">
        <v>0</v>
      </c>
      <c r="F10" s="19">
        <v>0</v>
      </c>
      <c r="G10" s="19">
        <v>0</v>
      </c>
      <c r="H10" s="19">
        <v>0</v>
      </c>
      <c r="I10" s="19">
        <v>1035</v>
      </c>
      <c r="J10" s="19">
        <v>0</v>
      </c>
      <c r="K10" s="19">
        <v>802</v>
      </c>
      <c r="L10" s="19">
        <v>1647</v>
      </c>
      <c r="M10" s="19">
        <v>0</v>
      </c>
      <c r="N10" s="19">
        <v>509</v>
      </c>
      <c r="O10" s="19">
        <v>414</v>
      </c>
      <c r="P10" s="19">
        <v>0</v>
      </c>
      <c r="Q10" s="19">
        <v>0</v>
      </c>
      <c r="R10" s="19">
        <v>0</v>
      </c>
      <c r="S10" s="19">
        <v>14869</v>
      </c>
      <c r="T10" s="19">
        <v>0</v>
      </c>
      <c r="U10" s="19">
        <v>0</v>
      </c>
      <c r="V10" s="19">
        <v>0</v>
      </c>
      <c r="W10" s="19">
        <v>0</v>
      </c>
      <c r="X10" s="19">
        <v>0</v>
      </c>
      <c r="Y10" s="19">
        <v>19276</v>
      </c>
    </row>
    <row r="11" spans="1:25" x14ac:dyDescent="0.35">
      <c r="A11" s="30" t="str">
        <f>IFERROR(VLOOKUP(C11,'LT-EN'!$A:$B,2,FALSE)," ")</f>
        <v>1.1.1. Policyholders - legal persons</v>
      </c>
      <c r="B11" s="19" t="s">
        <v>102</v>
      </c>
      <c r="C11" s="19" t="s">
        <v>34</v>
      </c>
      <c r="H11" s="19">
        <v>0</v>
      </c>
      <c r="I11" s="19">
        <v>683</v>
      </c>
      <c r="K11" s="19">
        <v>802</v>
      </c>
      <c r="L11" s="19">
        <v>1586</v>
      </c>
      <c r="N11" s="19">
        <v>409</v>
      </c>
      <c r="O11" s="19">
        <v>382</v>
      </c>
      <c r="Q11" s="19">
        <v>0</v>
      </c>
      <c r="S11" s="19">
        <v>1221</v>
      </c>
      <c r="Y11" s="19">
        <v>5083</v>
      </c>
    </row>
    <row r="12" spans="1:25" x14ac:dyDescent="0.35">
      <c r="A12" s="30" t="str">
        <f>IFERROR(VLOOKUP(C12,'LT-EN'!$A:$B,2,FALSE)," ")</f>
        <v>1.1.2. Policyholders - natural persons</v>
      </c>
      <c r="B12" s="19" t="s">
        <v>103</v>
      </c>
      <c r="C12" s="19" t="s">
        <v>35</v>
      </c>
      <c r="H12" s="19">
        <v>0</v>
      </c>
      <c r="I12" s="19">
        <v>352</v>
      </c>
      <c r="L12" s="19">
        <v>61</v>
      </c>
      <c r="N12" s="19">
        <v>100</v>
      </c>
      <c r="O12" s="19">
        <v>32</v>
      </c>
      <c r="Q12" s="19">
        <v>0</v>
      </c>
      <c r="S12" s="19">
        <v>13648</v>
      </c>
      <c r="Y12" s="19">
        <v>14193</v>
      </c>
    </row>
    <row r="13" spans="1:25" x14ac:dyDescent="0.35">
      <c r="A13" s="30" t="str">
        <f>IFERROR(VLOOKUP(C13,'LT-EN'!$A:$B,2,FALSE)," ")</f>
        <v>1.2. Other</v>
      </c>
      <c r="B13" s="19" t="s">
        <v>104</v>
      </c>
      <c r="C13" s="19" t="s">
        <v>36</v>
      </c>
      <c r="D13" s="19">
        <v>0</v>
      </c>
      <c r="E13" s="19">
        <v>0</v>
      </c>
      <c r="F13" s="19">
        <v>0</v>
      </c>
      <c r="G13" s="19">
        <v>39827</v>
      </c>
      <c r="H13" s="19">
        <v>0</v>
      </c>
      <c r="I13" s="19">
        <v>133919</v>
      </c>
      <c r="J13" s="19">
        <v>0</v>
      </c>
      <c r="K13" s="19">
        <v>0</v>
      </c>
      <c r="L13" s="19">
        <v>54854</v>
      </c>
      <c r="M13" s="19">
        <v>104091</v>
      </c>
      <c r="N13" s="19">
        <v>0</v>
      </c>
      <c r="O13" s="19">
        <v>26812</v>
      </c>
      <c r="P13" s="19">
        <v>0</v>
      </c>
      <c r="Q13" s="19">
        <v>20284</v>
      </c>
      <c r="R13" s="19">
        <v>0</v>
      </c>
      <c r="S13" s="19">
        <v>77109</v>
      </c>
      <c r="T13" s="19">
        <v>0</v>
      </c>
      <c r="U13" s="19">
        <v>0</v>
      </c>
      <c r="V13" s="19">
        <v>0</v>
      </c>
      <c r="W13" s="19">
        <v>35833</v>
      </c>
      <c r="X13" s="19">
        <v>0</v>
      </c>
      <c r="Y13" s="19">
        <v>492729</v>
      </c>
    </row>
    <row r="14" spans="1:25" x14ac:dyDescent="0.35">
      <c r="A14" s="30" t="str">
        <f>IFERROR(VLOOKUP(C14,'LT-EN'!$A:$B,2,FALSE)," ")</f>
        <v>1.2.1. Policyholders - legal persons</v>
      </c>
      <c r="B14" s="19" t="s">
        <v>105</v>
      </c>
      <c r="C14" s="19" t="s">
        <v>37</v>
      </c>
      <c r="G14" s="19">
        <v>3922</v>
      </c>
      <c r="H14" s="19">
        <v>0</v>
      </c>
      <c r="I14" s="19">
        <v>33402</v>
      </c>
      <c r="L14" s="19">
        <v>458</v>
      </c>
      <c r="M14" s="19">
        <v>4676</v>
      </c>
      <c r="O14" s="19">
        <v>3445</v>
      </c>
      <c r="Q14" s="19">
        <v>1010</v>
      </c>
      <c r="S14" s="19">
        <v>1465</v>
      </c>
      <c r="W14" s="19">
        <v>3</v>
      </c>
      <c r="Y14" s="19">
        <v>48381</v>
      </c>
    </row>
    <row r="15" spans="1:25" x14ac:dyDescent="0.35">
      <c r="A15" s="30" t="str">
        <f>IFERROR(VLOOKUP(C15,'LT-EN'!$A:$B,2,FALSE)," ")</f>
        <v>1.2.2. Policyholders - natural persons</v>
      </c>
      <c r="B15" s="19" t="s">
        <v>106</v>
      </c>
      <c r="C15" s="19" t="s">
        <v>38</v>
      </c>
      <c r="G15" s="19">
        <v>35905</v>
      </c>
      <c r="H15" s="19">
        <v>0</v>
      </c>
      <c r="I15" s="19">
        <v>100517</v>
      </c>
      <c r="L15" s="19">
        <v>54396</v>
      </c>
      <c r="M15" s="19">
        <v>99415</v>
      </c>
      <c r="O15" s="19">
        <v>23367</v>
      </c>
      <c r="Q15" s="19">
        <v>19274</v>
      </c>
      <c r="S15" s="19">
        <v>75644</v>
      </c>
      <c r="W15" s="19">
        <v>35830</v>
      </c>
      <c r="Y15" s="19">
        <v>444348</v>
      </c>
    </row>
    <row r="16" spans="1:25" x14ac:dyDescent="0.35">
      <c r="A16" s="18" t="str">
        <f>IFERROR(VLOOKUP(C16,'LT-EN'!$A:$B,2,FALSE)," ")</f>
        <v>2. Income protection insurance</v>
      </c>
      <c r="B16" s="19" t="s">
        <v>107</v>
      </c>
      <c r="C16" s="18" t="s">
        <v>43</v>
      </c>
      <c r="D16" s="19">
        <v>0</v>
      </c>
      <c r="E16" s="19">
        <v>0</v>
      </c>
      <c r="F16" s="19">
        <v>0</v>
      </c>
      <c r="G16" s="19">
        <v>12985</v>
      </c>
      <c r="H16" s="19">
        <v>0</v>
      </c>
      <c r="I16" s="19">
        <v>158617</v>
      </c>
      <c r="J16" s="19">
        <v>0</v>
      </c>
      <c r="K16" s="19">
        <v>0</v>
      </c>
      <c r="L16" s="19">
        <v>99324</v>
      </c>
      <c r="M16" s="19">
        <v>108073</v>
      </c>
      <c r="N16" s="19">
        <v>0</v>
      </c>
      <c r="O16" s="19">
        <v>34364</v>
      </c>
      <c r="P16" s="19">
        <v>0</v>
      </c>
      <c r="Q16" s="19">
        <v>32859</v>
      </c>
      <c r="R16" s="19">
        <v>0</v>
      </c>
      <c r="S16" s="19">
        <v>231710</v>
      </c>
      <c r="T16" s="19">
        <v>0</v>
      </c>
      <c r="U16" s="19">
        <v>0</v>
      </c>
      <c r="V16" s="19">
        <v>0</v>
      </c>
      <c r="W16" s="19">
        <v>82539</v>
      </c>
      <c r="X16" s="19">
        <v>0</v>
      </c>
      <c r="Y16" s="19">
        <v>760471</v>
      </c>
    </row>
    <row r="17" spans="1:25" x14ac:dyDescent="0.35">
      <c r="A17" s="30" t="str">
        <f>IFERROR(VLOOKUP(C17,'LT-EN'!$A:$B,2,FALSE)," ")</f>
        <v>2.1. Policyholders - legal persons</v>
      </c>
      <c r="B17" s="19" t="s">
        <v>108</v>
      </c>
      <c r="C17" s="19" t="s">
        <v>44</v>
      </c>
      <c r="G17" s="19">
        <v>1307</v>
      </c>
      <c r="H17" s="19">
        <v>0</v>
      </c>
      <c r="I17" s="19">
        <v>37362</v>
      </c>
      <c r="L17" s="19">
        <v>5874</v>
      </c>
      <c r="M17" s="19">
        <v>12599</v>
      </c>
      <c r="O17" s="19">
        <v>5328</v>
      </c>
      <c r="Q17" s="19">
        <v>14136</v>
      </c>
      <c r="S17" s="19">
        <v>18633</v>
      </c>
      <c r="U17" s="19">
        <v>0</v>
      </c>
      <c r="W17" s="19">
        <v>2</v>
      </c>
      <c r="Y17" s="19">
        <v>95241</v>
      </c>
    </row>
    <row r="18" spans="1:25" x14ac:dyDescent="0.35">
      <c r="A18" s="30" t="str">
        <f>IFERROR(VLOOKUP(C18,'LT-EN'!$A:$B,2,FALSE)," ")</f>
        <v>2.2. Policyholders - natural persons</v>
      </c>
      <c r="B18" s="19" t="s">
        <v>109</v>
      </c>
      <c r="C18" s="19" t="s">
        <v>47</v>
      </c>
      <c r="G18" s="19">
        <v>11678</v>
      </c>
      <c r="H18" s="19">
        <v>0</v>
      </c>
      <c r="I18" s="19">
        <v>121255</v>
      </c>
      <c r="L18" s="19">
        <v>93450</v>
      </c>
      <c r="M18" s="19">
        <v>95474</v>
      </c>
      <c r="O18" s="19">
        <v>29036</v>
      </c>
      <c r="Q18" s="19">
        <v>18723</v>
      </c>
      <c r="S18" s="19">
        <v>213077</v>
      </c>
      <c r="W18" s="19">
        <v>82537</v>
      </c>
      <c r="Y18" s="19">
        <v>665230</v>
      </c>
    </row>
    <row r="19" spans="1:25" x14ac:dyDescent="0.35">
      <c r="A19" s="18" t="str">
        <f>IFERROR(VLOOKUP(C19,'LT-EN'!$A:$B,2,FALSE)," ")</f>
        <v>3. Workers' compensation insurance</v>
      </c>
      <c r="B19" s="19" t="s">
        <v>110</v>
      </c>
      <c r="C19" s="18" t="s">
        <v>50</v>
      </c>
      <c r="H19" s="19">
        <v>0</v>
      </c>
      <c r="I19" s="19">
        <v>0</v>
      </c>
      <c r="L19" s="19">
        <v>0</v>
      </c>
      <c r="O19" s="19">
        <v>0</v>
      </c>
      <c r="Q19" s="19">
        <v>0</v>
      </c>
      <c r="S19" s="19">
        <v>0</v>
      </c>
      <c r="Y19" s="19">
        <v>0</v>
      </c>
    </row>
    <row r="20" spans="1:25" x14ac:dyDescent="0.35">
      <c r="A20" s="18" t="str">
        <f>IFERROR(VLOOKUP(C20,'LT-EN'!$A:$B,2,FALSE)," ")</f>
        <v>4. Motor vehicle liability insurance</v>
      </c>
      <c r="B20" s="19" t="s">
        <v>111</v>
      </c>
      <c r="C20" s="18" t="s">
        <v>56</v>
      </c>
      <c r="D20" s="19">
        <v>0</v>
      </c>
      <c r="E20" s="19">
        <v>0</v>
      </c>
      <c r="F20" s="19">
        <v>0</v>
      </c>
      <c r="G20" s="19">
        <v>123540</v>
      </c>
      <c r="H20" s="19">
        <v>27664</v>
      </c>
      <c r="I20" s="19">
        <v>496060</v>
      </c>
      <c r="J20" s="19">
        <v>0</v>
      </c>
      <c r="K20" s="19">
        <v>0</v>
      </c>
      <c r="L20" s="19">
        <v>434234</v>
      </c>
      <c r="M20" s="19">
        <v>632399</v>
      </c>
      <c r="N20" s="19">
        <v>0</v>
      </c>
      <c r="O20" s="19">
        <v>202510</v>
      </c>
      <c r="P20" s="19">
        <v>0</v>
      </c>
      <c r="Q20" s="19">
        <v>139520</v>
      </c>
      <c r="R20" s="19">
        <v>0</v>
      </c>
      <c r="S20" s="19">
        <v>776272</v>
      </c>
      <c r="T20" s="19">
        <v>0</v>
      </c>
      <c r="U20" s="19">
        <v>0</v>
      </c>
      <c r="V20" s="19">
        <v>0</v>
      </c>
      <c r="W20" s="19">
        <v>171075</v>
      </c>
      <c r="X20" s="19">
        <v>0</v>
      </c>
      <c r="Y20" s="19">
        <v>3003274</v>
      </c>
    </row>
    <row r="21" spans="1:25" x14ac:dyDescent="0.35">
      <c r="A21" s="30" t="str">
        <f>IFERROR(VLOOKUP(C21,'LT-EN'!$A:$B,2,FALSE)," ")</f>
        <v xml:space="preserve">4.1. Liability arising out of the use of motor vehicles operating on the land insurance </v>
      </c>
      <c r="B21" s="19" t="s">
        <v>112</v>
      </c>
      <c r="C21" s="19" t="s">
        <v>58</v>
      </c>
      <c r="D21" s="19">
        <v>0</v>
      </c>
      <c r="E21" s="19">
        <v>0</v>
      </c>
      <c r="F21" s="19">
        <v>0</v>
      </c>
      <c r="G21" s="19">
        <v>123540</v>
      </c>
      <c r="H21" s="19">
        <v>27664</v>
      </c>
      <c r="I21" s="19">
        <v>495315</v>
      </c>
      <c r="J21" s="19">
        <v>0</v>
      </c>
      <c r="K21" s="19">
        <v>0</v>
      </c>
      <c r="L21" s="19">
        <v>434234</v>
      </c>
      <c r="M21" s="19">
        <v>631467</v>
      </c>
      <c r="N21" s="19">
        <v>0</v>
      </c>
      <c r="O21" s="19">
        <v>202235</v>
      </c>
      <c r="P21" s="19">
        <v>0</v>
      </c>
      <c r="Q21" s="19">
        <v>138735</v>
      </c>
      <c r="R21" s="19">
        <v>0</v>
      </c>
      <c r="S21" s="19">
        <v>775434</v>
      </c>
      <c r="T21" s="19">
        <v>0</v>
      </c>
      <c r="U21" s="19">
        <v>0</v>
      </c>
      <c r="V21" s="19">
        <v>0</v>
      </c>
      <c r="W21" s="19">
        <v>171075</v>
      </c>
      <c r="X21" s="19">
        <v>0</v>
      </c>
      <c r="Y21" s="19">
        <v>2999699</v>
      </c>
    </row>
    <row r="22" spans="1:25" x14ac:dyDescent="0.35">
      <c r="A22" s="30" t="str">
        <f>IFERROR(VLOOKUP(C22,'LT-EN'!$A:$B,2,FALSE)," ")</f>
        <v>4.1.1. Policyholders - legal persons</v>
      </c>
      <c r="B22" s="19" t="s">
        <v>113</v>
      </c>
      <c r="C22" s="19" t="s">
        <v>59</v>
      </c>
      <c r="G22" s="19">
        <v>24018</v>
      </c>
      <c r="H22" s="19">
        <v>2</v>
      </c>
      <c r="I22" s="19">
        <v>103935</v>
      </c>
      <c r="L22" s="19">
        <v>71871</v>
      </c>
      <c r="M22" s="19">
        <v>100871</v>
      </c>
      <c r="O22" s="19">
        <v>34476</v>
      </c>
      <c r="Q22" s="19">
        <v>54736</v>
      </c>
      <c r="S22" s="19">
        <v>173397</v>
      </c>
      <c r="W22" s="19">
        <v>2847</v>
      </c>
      <c r="Y22" s="19">
        <v>566153</v>
      </c>
    </row>
    <row r="23" spans="1:25" x14ac:dyDescent="0.35">
      <c r="A23" s="30" t="str">
        <f>IFERROR(VLOOKUP(C23,'LT-EN'!$A:$B,2,FALSE)," ")</f>
        <v>4.1.2. Policyholders - natural persons</v>
      </c>
      <c r="B23" s="19" t="s">
        <v>114</v>
      </c>
      <c r="C23" s="19" t="s">
        <v>60</v>
      </c>
      <c r="G23" s="19">
        <v>99522</v>
      </c>
      <c r="H23" s="19">
        <v>27662</v>
      </c>
      <c r="I23" s="19">
        <v>391380</v>
      </c>
      <c r="L23" s="19">
        <v>362363</v>
      </c>
      <c r="M23" s="19">
        <v>530596</v>
      </c>
      <c r="O23" s="19">
        <v>167759</v>
      </c>
      <c r="Q23" s="19">
        <v>83999</v>
      </c>
      <c r="S23" s="19">
        <v>602037</v>
      </c>
      <c r="W23" s="19">
        <v>168228</v>
      </c>
      <c r="Y23" s="19">
        <v>2433546</v>
      </c>
    </row>
    <row r="24" spans="1:25" x14ac:dyDescent="0.35">
      <c r="A24" s="30" t="str">
        <f>IFERROR(VLOOKUP(C24,'LT-EN'!$A:$B,2,FALSE)," ")</f>
        <v>4.2. Carrier third party liability (CMR) insurance</v>
      </c>
      <c r="B24" s="19" t="s">
        <v>115</v>
      </c>
      <c r="C24" s="19" t="s">
        <v>62</v>
      </c>
      <c r="H24" s="19">
        <v>0</v>
      </c>
      <c r="I24" s="19">
        <v>736</v>
      </c>
      <c r="L24" s="19">
        <v>0</v>
      </c>
      <c r="M24" s="19">
        <v>932</v>
      </c>
      <c r="O24" s="19">
        <v>274</v>
      </c>
      <c r="Q24" s="19">
        <v>785</v>
      </c>
      <c r="S24" s="19">
        <v>827</v>
      </c>
      <c r="Y24" s="19">
        <v>3554</v>
      </c>
    </row>
    <row r="25" spans="1:25" x14ac:dyDescent="0.35">
      <c r="A25" s="30" t="str">
        <f>IFERROR(VLOOKUP(C25,'LT-EN'!$A:$B,2,FALSE)," ")</f>
        <v>4.3. Liability arising out of use railway rolling stock insurance</v>
      </c>
      <c r="B25" s="19" t="s">
        <v>116</v>
      </c>
      <c r="C25" s="19" t="s">
        <v>65</v>
      </c>
      <c r="H25" s="19">
        <v>0</v>
      </c>
      <c r="I25" s="19">
        <v>9</v>
      </c>
      <c r="L25" s="19">
        <v>0</v>
      </c>
      <c r="O25" s="19">
        <v>1</v>
      </c>
      <c r="Q25" s="19">
        <v>0</v>
      </c>
      <c r="S25" s="19">
        <v>11</v>
      </c>
      <c r="Y25" s="19">
        <v>21</v>
      </c>
    </row>
    <row r="26" spans="1:25" x14ac:dyDescent="0.35">
      <c r="A26" s="18" t="str">
        <f>IFERROR(VLOOKUP(C26,'LT-EN'!$A:$B,2,FALSE)," ")</f>
        <v>5. Other motor insurance</v>
      </c>
      <c r="B26" s="19" t="s">
        <v>117</v>
      </c>
      <c r="C26" s="18" t="s">
        <v>67</v>
      </c>
      <c r="D26" s="19">
        <v>0</v>
      </c>
      <c r="E26" s="19">
        <v>0</v>
      </c>
      <c r="F26" s="19">
        <v>0</v>
      </c>
      <c r="G26" s="19">
        <v>7929</v>
      </c>
      <c r="H26" s="19">
        <v>0</v>
      </c>
      <c r="I26" s="19">
        <v>51624</v>
      </c>
      <c r="J26" s="19">
        <v>0</v>
      </c>
      <c r="K26" s="19">
        <v>0</v>
      </c>
      <c r="L26" s="19">
        <v>72953</v>
      </c>
      <c r="M26" s="19">
        <v>96323</v>
      </c>
      <c r="N26" s="19">
        <v>0</v>
      </c>
      <c r="O26" s="19">
        <v>7690</v>
      </c>
      <c r="P26" s="19">
        <v>0</v>
      </c>
      <c r="Q26" s="19">
        <v>37365</v>
      </c>
      <c r="R26" s="19">
        <v>0</v>
      </c>
      <c r="S26" s="19">
        <v>163042</v>
      </c>
      <c r="T26" s="19">
        <v>0</v>
      </c>
      <c r="U26" s="19">
        <v>0</v>
      </c>
      <c r="V26" s="19">
        <v>0</v>
      </c>
      <c r="W26" s="19">
        <v>28233</v>
      </c>
      <c r="X26" s="19">
        <v>0</v>
      </c>
      <c r="Y26" s="19">
        <v>465159</v>
      </c>
    </row>
    <row r="27" spans="1:25" x14ac:dyDescent="0.35">
      <c r="A27" s="30" t="str">
        <f>IFERROR(VLOOKUP(C27,'LT-EN'!$A:$B,2,FALSE)," ")</f>
        <v>5.1. Land vehicles other than railway rolling stock insurance</v>
      </c>
      <c r="B27" s="19" t="s">
        <v>118</v>
      </c>
      <c r="C27" s="19" t="s">
        <v>68</v>
      </c>
      <c r="D27" s="19">
        <v>0</v>
      </c>
      <c r="E27" s="19">
        <v>0</v>
      </c>
      <c r="F27" s="19">
        <v>0</v>
      </c>
      <c r="G27" s="19">
        <v>7929</v>
      </c>
      <c r="H27" s="19">
        <v>0</v>
      </c>
      <c r="I27" s="19">
        <v>51616</v>
      </c>
      <c r="J27" s="19">
        <v>0</v>
      </c>
      <c r="K27" s="19">
        <v>0</v>
      </c>
      <c r="L27" s="19">
        <v>72953</v>
      </c>
      <c r="M27" s="19">
        <v>96322</v>
      </c>
      <c r="N27" s="19">
        <v>0</v>
      </c>
      <c r="O27" s="19">
        <v>7690</v>
      </c>
      <c r="P27" s="19">
        <v>0</v>
      </c>
      <c r="Q27" s="19">
        <v>37365</v>
      </c>
      <c r="R27" s="19">
        <v>0</v>
      </c>
      <c r="S27" s="19">
        <v>163038</v>
      </c>
      <c r="T27" s="19">
        <v>0</v>
      </c>
      <c r="U27" s="19">
        <v>0</v>
      </c>
      <c r="V27" s="19">
        <v>0</v>
      </c>
      <c r="W27" s="19">
        <v>28233</v>
      </c>
      <c r="X27" s="19">
        <v>0</v>
      </c>
      <c r="Y27" s="19">
        <v>465146</v>
      </c>
    </row>
    <row r="28" spans="1:25" x14ac:dyDescent="0.35">
      <c r="A28" s="30" t="str">
        <f>IFERROR(VLOOKUP(C28,'LT-EN'!$A:$B,2,FALSE)," ")</f>
        <v>5.1.1. Policyholders - legal persons</v>
      </c>
      <c r="B28" s="19" t="s">
        <v>119</v>
      </c>
      <c r="C28" s="19" t="s">
        <v>69</v>
      </c>
      <c r="G28" s="19">
        <v>549</v>
      </c>
      <c r="H28" s="19">
        <v>0</v>
      </c>
      <c r="I28" s="19">
        <v>13232</v>
      </c>
      <c r="L28" s="19">
        <v>21990</v>
      </c>
      <c r="M28" s="19">
        <v>41875</v>
      </c>
      <c r="O28" s="19">
        <v>3571</v>
      </c>
      <c r="Q28" s="19">
        <v>16618</v>
      </c>
      <c r="S28" s="19">
        <v>64518</v>
      </c>
      <c r="W28" s="19">
        <v>3051</v>
      </c>
      <c r="Y28" s="19">
        <v>165404</v>
      </c>
    </row>
    <row r="29" spans="1:25" x14ac:dyDescent="0.35">
      <c r="A29" s="30" t="str">
        <f>IFERROR(VLOOKUP(C29,'LT-EN'!$A:$B,2,FALSE)," ")</f>
        <v>5.1.2. Policyholders - natural persons</v>
      </c>
      <c r="B29" s="19" t="s">
        <v>120</v>
      </c>
      <c r="C29" s="19" t="s">
        <v>70</v>
      </c>
      <c r="G29" s="19">
        <v>7380</v>
      </c>
      <c r="H29" s="19">
        <v>0</v>
      </c>
      <c r="I29" s="19">
        <v>38384</v>
      </c>
      <c r="L29" s="19">
        <v>50963</v>
      </c>
      <c r="M29" s="19">
        <v>54447</v>
      </c>
      <c r="O29" s="19">
        <v>4119</v>
      </c>
      <c r="Q29" s="19">
        <v>20747</v>
      </c>
      <c r="S29" s="19">
        <v>98520</v>
      </c>
      <c r="W29" s="19">
        <v>25182</v>
      </c>
      <c r="Y29" s="19">
        <v>299742</v>
      </c>
    </row>
    <row r="30" spans="1:25" x14ac:dyDescent="0.35">
      <c r="A30" s="30" t="str">
        <f>IFERROR(VLOOKUP(C30,'LT-EN'!$A:$B,2,FALSE)," ")</f>
        <v>5.2. Railway rolling stock insurance</v>
      </c>
      <c r="B30" s="19" t="s">
        <v>121</v>
      </c>
      <c r="C30" s="19" t="s">
        <v>71</v>
      </c>
      <c r="H30" s="19">
        <v>0</v>
      </c>
      <c r="I30" s="19">
        <v>8</v>
      </c>
      <c r="L30" s="19">
        <v>0</v>
      </c>
      <c r="M30" s="19">
        <v>1</v>
      </c>
      <c r="O30" s="19">
        <v>0</v>
      </c>
      <c r="Q30" s="19">
        <v>0</v>
      </c>
      <c r="S30" s="19">
        <v>4</v>
      </c>
      <c r="Y30" s="19">
        <v>13</v>
      </c>
    </row>
    <row r="31" spans="1:25" x14ac:dyDescent="0.35">
      <c r="A31" s="18" t="str">
        <f>IFERROR(VLOOKUP(C31,'LT-EN'!$A:$B,2,FALSE)," ")</f>
        <v xml:space="preserve">6. Marine, aviation and transport insurance </v>
      </c>
      <c r="B31" s="19" t="s">
        <v>122</v>
      </c>
      <c r="C31" s="18" t="s">
        <v>73</v>
      </c>
      <c r="D31" s="19">
        <v>0</v>
      </c>
      <c r="E31" s="19">
        <v>0</v>
      </c>
      <c r="F31" s="19">
        <v>0</v>
      </c>
      <c r="G31" s="19">
        <v>0</v>
      </c>
      <c r="H31" s="19">
        <v>0</v>
      </c>
      <c r="I31" s="19">
        <v>937</v>
      </c>
      <c r="J31" s="19">
        <v>0</v>
      </c>
      <c r="K31" s="19">
        <v>0</v>
      </c>
      <c r="L31" s="19">
        <v>239</v>
      </c>
      <c r="M31" s="19">
        <v>1070</v>
      </c>
      <c r="N31" s="19">
        <v>0</v>
      </c>
      <c r="O31" s="19">
        <v>48</v>
      </c>
      <c r="P31" s="19">
        <v>0</v>
      </c>
      <c r="Q31" s="19">
        <v>182</v>
      </c>
      <c r="R31" s="19">
        <v>0</v>
      </c>
      <c r="S31" s="19">
        <v>444</v>
      </c>
      <c r="T31" s="19">
        <v>0</v>
      </c>
      <c r="U31" s="19">
        <v>0</v>
      </c>
      <c r="V31" s="19">
        <v>0</v>
      </c>
      <c r="W31" s="19">
        <v>0</v>
      </c>
      <c r="X31" s="19">
        <v>0</v>
      </c>
      <c r="Y31" s="19">
        <v>2920</v>
      </c>
    </row>
    <row r="32" spans="1:25" x14ac:dyDescent="0.35">
      <c r="A32" s="30" t="str">
        <f>IFERROR(VLOOKUP(C32,'LT-EN'!$A:$B,2,FALSE)," ")</f>
        <v>6.1. Liability arising out of use of ships (sea and internal waters) insurance</v>
      </c>
      <c r="B32" s="19" t="s">
        <v>123</v>
      </c>
      <c r="C32" s="19" t="s">
        <v>74</v>
      </c>
      <c r="H32" s="19">
        <v>0</v>
      </c>
      <c r="I32" s="19">
        <v>123</v>
      </c>
      <c r="L32" s="19">
        <v>0</v>
      </c>
      <c r="O32" s="19">
        <v>4</v>
      </c>
      <c r="Q32" s="19">
        <v>0</v>
      </c>
      <c r="S32" s="19">
        <v>78</v>
      </c>
      <c r="Y32" s="19">
        <v>205</v>
      </c>
    </row>
    <row r="33" spans="1:25" x14ac:dyDescent="0.35">
      <c r="A33" s="30" t="str">
        <f>IFERROR(VLOOKUP(C33,'LT-EN'!$A:$B,2,FALSE)," ")</f>
        <v>6.2. Ships (sea and internal waters) insurance</v>
      </c>
      <c r="B33" s="19" t="s">
        <v>124</v>
      </c>
      <c r="C33" s="19" t="s">
        <v>75</v>
      </c>
      <c r="H33" s="19">
        <v>0</v>
      </c>
      <c r="I33" s="19">
        <v>57</v>
      </c>
      <c r="L33" s="19">
        <v>0</v>
      </c>
      <c r="M33" s="19">
        <v>61</v>
      </c>
      <c r="O33" s="19">
        <v>3</v>
      </c>
      <c r="P33" s="19">
        <v>0</v>
      </c>
      <c r="Q33" s="19">
        <v>33</v>
      </c>
      <c r="S33" s="19">
        <v>92</v>
      </c>
      <c r="Y33" s="19">
        <v>246</v>
      </c>
    </row>
    <row r="34" spans="1:25" x14ac:dyDescent="0.35">
      <c r="A34" s="30" t="str">
        <f>IFERROR(VLOOKUP(C34,'LT-EN'!$A:$B,2,FALSE)," ")</f>
        <v>6.3. Liability arising out of the use of aircraft insurance</v>
      </c>
      <c r="B34" s="19" t="s">
        <v>125</v>
      </c>
      <c r="C34" s="19" t="s">
        <v>76</v>
      </c>
      <c r="H34" s="19">
        <v>0</v>
      </c>
      <c r="I34" s="19">
        <v>446</v>
      </c>
      <c r="L34" s="19">
        <v>0</v>
      </c>
      <c r="O34" s="19">
        <v>0</v>
      </c>
      <c r="Q34" s="19">
        <v>12</v>
      </c>
      <c r="S34" s="19">
        <v>1</v>
      </c>
      <c r="Y34" s="19">
        <v>459</v>
      </c>
    </row>
    <row r="35" spans="1:25" x14ac:dyDescent="0.35">
      <c r="A35" s="30" t="str">
        <f>IFERROR(VLOOKUP(C35,'LT-EN'!$A:$B,2,FALSE)," ")</f>
        <v>6.4. Aircraft insurance</v>
      </c>
      <c r="B35" s="19" t="s">
        <v>126</v>
      </c>
      <c r="C35" s="19" t="s">
        <v>77</v>
      </c>
      <c r="H35" s="19">
        <v>0</v>
      </c>
      <c r="I35" s="19">
        <v>45</v>
      </c>
      <c r="L35" s="19">
        <v>0</v>
      </c>
      <c r="O35" s="19">
        <v>0</v>
      </c>
      <c r="Q35" s="19">
        <v>0</v>
      </c>
      <c r="S35" s="19">
        <v>1</v>
      </c>
      <c r="Y35" s="19">
        <v>46</v>
      </c>
    </row>
    <row r="36" spans="1:25" x14ac:dyDescent="0.35">
      <c r="A36" s="30" t="str">
        <f>IFERROR(VLOOKUP(C36,'LT-EN'!$A:$B,2,FALSE)," ")</f>
        <v>6.5. Goods in transit insurance</v>
      </c>
      <c r="B36" s="19" t="s">
        <v>127</v>
      </c>
      <c r="C36" s="19" t="s">
        <v>78</v>
      </c>
      <c r="H36" s="19">
        <v>0</v>
      </c>
      <c r="I36" s="19">
        <v>266</v>
      </c>
      <c r="L36" s="19">
        <v>239</v>
      </c>
      <c r="M36" s="19">
        <v>1009</v>
      </c>
      <c r="O36" s="19">
        <v>41</v>
      </c>
      <c r="P36" s="19">
        <v>0</v>
      </c>
      <c r="Q36" s="19">
        <v>137</v>
      </c>
      <c r="S36" s="19">
        <v>272</v>
      </c>
      <c r="Y36" s="19">
        <v>1964</v>
      </c>
    </row>
    <row r="37" spans="1:25" x14ac:dyDescent="0.35">
      <c r="A37" s="18" t="str">
        <f>IFERROR(VLOOKUP(C37,'LT-EN'!$A:$B,2,FALSE)," ")</f>
        <v>7. Fire and other damage to property insurance</v>
      </c>
      <c r="B37" s="19" t="s">
        <v>128</v>
      </c>
      <c r="C37" s="18" t="s">
        <v>79</v>
      </c>
      <c r="D37" s="19">
        <v>0</v>
      </c>
      <c r="E37" s="19">
        <v>0</v>
      </c>
      <c r="F37" s="19">
        <v>0</v>
      </c>
      <c r="G37" s="19">
        <v>17082</v>
      </c>
      <c r="H37" s="19">
        <v>0</v>
      </c>
      <c r="I37" s="19">
        <v>81230</v>
      </c>
      <c r="J37" s="19">
        <v>0</v>
      </c>
      <c r="K37" s="19">
        <v>0</v>
      </c>
      <c r="L37" s="19">
        <v>72897</v>
      </c>
      <c r="M37" s="19">
        <v>186733</v>
      </c>
      <c r="N37" s="19">
        <v>0</v>
      </c>
      <c r="O37" s="19">
        <v>37193</v>
      </c>
      <c r="P37" s="19">
        <v>0</v>
      </c>
      <c r="Q37" s="19">
        <v>31133</v>
      </c>
      <c r="R37" s="19">
        <v>0</v>
      </c>
      <c r="S37" s="19">
        <v>524076</v>
      </c>
      <c r="T37" s="19">
        <v>0</v>
      </c>
      <c r="U37" s="19">
        <v>0</v>
      </c>
      <c r="V37" s="19">
        <v>0</v>
      </c>
      <c r="W37" s="19">
        <v>226851</v>
      </c>
      <c r="X37" s="19">
        <v>6878</v>
      </c>
      <c r="Y37" s="19">
        <v>1184073</v>
      </c>
    </row>
    <row r="38" spans="1:25" x14ac:dyDescent="0.35">
      <c r="A38" s="30" t="str">
        <f>IFERROR(VLOOKUP(C38,'LT-EN'!$A:$B,2,FALSE)," ")</f>
        <v>7.1. Crop insurance</v>
      </c>
      <c r="B38" s="19" t="s">
        <v>129</v>
      </c>
      <c r="C38" s="19" t="s">
        <v>80</v>
      </c>
      <c r="H38" s="19">
        <v>0</v>
      </c>
      <c r="I38" s="19">
        <v>51</v>
      </c>
      <c r="L38" s="19">
        <v>9</v>
      </c>
      <c r="O38" s="19">
        <v>0</v>
      </c>
      <c r="Q38" s="19">
        <v>0</v>
      </c>
      <c r="S38" s="19">
        <v>0</v>
      </c>
      <c r="X38" s="19">
        <v>6878</v>
      </c>
      <c r="Y38" s="19">
        <v>6938</v>
      </c>
    </row>
    <row r="39" spans="1:25" x14ac:dyDescent="0.35">
      <c r="A39" s="30" t="str">
        <f>IFERROR(VLOOKUP(C39,'LT-EN'!$A:$B,2,FALSE)," ")</f>
        <v>7.2. Livestock insurance</v>
      </c>
      <c r="B39" s="19" t="s">
        <v>130</v>
      </c>
      <c r="C39" s="19" t="s">
        <v>81</v>
      </c>
      <c r="H39" s="19">
        <v>0</v>
      </c>
      <c r="I39" s="19">
        <v>130</v>
      </c>
      <c r="L39" s="19">
        <v>0</v>
      </c>
      <c r="M39" s="19">
        <v>450</v>
      </c>
      <c r="O39" s="19">
        <v>17</v>
      </c>
      <c r="Q39" s="19">
        <v>0</v>
      </c>
      <c r="S39" s="19">
        <v>246</v>
      </c>
      <c r="Y39" s="19">
        <v>843</v>
      </c>
    </row>
    <row r="40" spans="1:25" x14ac:dyDescent="0.35">
      <c r="A40" s="30" t="str">
        <f>IFERROR(VLOOKUP(C40,'LT-EN'!$A:$B,2,FALSE)," ")</f>
        <v>7.3. Other property insurance</v>
      </c>
      <c r="B40" s="19" t="s">
        <v>131</v>
      </c>
      <c r="C40" s="19" t="s">
        <v>82</v>
      </c>
      <c r="D40" s="19">
        <v>0</v>
      </c>
      <c r="E40" s="19">
        <v>0</v>
      </c>
      <c r="F40" s="19">
        <v>0</v>
      </c>
      <c r="G40" s="19">
        <v>17082</v>
      </c>
      <c r="H40" s="19">
        <v>0</v>
      </c>
      <c r="I40" s="19">
        <v>81049</v>
      </c>
      <c r="J40" s="19">
        <v>0</v>
      </c>
      <c r="K40" s="19">
        <v>0</v>
      </c>
      <c r="L40" s="19">
        <v>72888</v>
      </c>
      <c r="M40" s="19">
        <v>186283</v>
      </c>
      <c r="N40" s="19">
        <v>0</v>
      </c>
      <c r="O40" s="19">
        <v>37176</v>
      </c>
      <c r="P40" s="19">
        <v>0</v>
      </c>
      <c r="Q40" s="19">
        <v>31133</v>
      </c>
      <c r="R40" s="19">
        <v>0</v>
      </c>
      <c r="S40" s="19">
        <v>523830</v>
      </c>
      <c r="T40" s="19">
        <v>0</v>
      </c>
      <c r="U40" s="19">
        <v>0</v>
      </c>
      <c r="V40" s="19">
        <v>0</v>
      </c>
      <c r="W40" s="19">
        <v>226851</v>
      </c>
      <c r="X40" s="19">
        <v>0</v>
      </c>
      <c r="Y40" s="19">
        <v>1176292</v>
      </c>
    </row>
    <row r="41" spans="1:25" x14ac:dyDescent="0.35">
      <c r="A41" s="30" t="str">
        <f>IFERROR(VLOOKUP(C41,'LT-EN'!$A:$B,2,FALSE)," ")</f>
        <v>7.3.1. Policyholders - legal persons</v>
      </c>
      <c r="B41" s="19" t="s">
        <v>132</v>
      </c>
      <c r="C41" s="19" t="s">
        <v>83</v>
      </c>
      <c r="G41" s="19">
        <v>2888</v>
      </c>
      <c r="H41" s="19">
        <v>0</v>
      </c>
      <c r="I41" s="19">
        <v>11223</v>
      </c>
      <c r="L41" s="19">
        <v>7304</v>
      </c>
      <c r="M41" s="19">
        <v>11551</v>
      </c>
      <c r="O41" s="19">
        <v>3938</v>
      </c>
      <c r="Q41" s="19">
        <v>4433</v>
      </c>
      <c r="S41" s="19">
        <v>10569</v>
      </c>
      <c r="W41" s="19">
        <v>53</v>
      </c>
      <c r="Y41" s="19">
        <v>51959</v>
      </c>
    </row>
    <row r="42" spans="1:25" x14ac:dyDescent="0.35">
      <c r="A42" s="30" t="str">
        <f>IFERROR(VLOOKUP(C42,'LT-EN'!$A:$B,2,FALSE)," ")</f>
        <v>7.3.2. Policyholders - natural persons</v>
      </c>
      <c r="B42" s="19" t="s">
        <v>133</v>
      </c>
      <c r="C42" s="19" t="s">
        <v>84</v>
      </c>
      <c r="G42" s="19">
        <v>14194</v>
      </c>
      <c r="H42" s="19">
        <v>0</v>
      </c>
      <c r="I42" s="19">
        <v>69826</v>
      </c>
      <c r="L42" s="19">
        <v>65584</v>
      </c>
      <c r="M42" s="19">
        <v>174732</v>
      </c>
      <c r="O42" s="19">
        <v>33238</v>
      </c>
      <c r="Q42" s="19">
        <v>26700</v>
      </c>
      <c r="S42" s="19">
        <v>513261</v>
      </c>
      <c r="W42" s="19">
        <v>226798</v>
      </c>
      <c r="Y42" s="19">
        <v>1124333</v>
      </c>
    </row>
    <row r="43" spans="1:25" x14ac:dyDescent="0.35">
      <c r="A43" s="18" t="str">
        <f>IFERROR(VLOOKUP(C43,'LT-EN'!$A:$B,2,FALSE)," ")</f>
        <v>8. General liability insurance</v>
      </c>
      <c r="B43" s="19" t="s">
        <v>134</v>
      </c>
      <c r="C43" s="18" t="s">
        <v>85</v>
      </c>
      <c r="D43" s="19">
        <v>0</v>
      </c>
      <c r="E43" s="19">
        <v>0</v>
      </c>
      <c r="F43" s="19">
        <v>0</v>
      </c>
      <c r="G43" s="19">
        <v>9020</v>
      </c>
      <c r="H43" s="19">
        <v>0</v>
      </c>
      <c r="I43" s="19">
        <v>99124</v>
      </c>
      <c r="J43" s="19">
        <v>0</v>
      </c>
      <c r="K43" s="19">
        <v>0</v>
      </c>
      <c r="L43" s="19">
        <v>94561</v>
      </c>
      <c r="M43" s="19">
        <v>79368</v>
      </c>
      <c r="N43" s="19">
        <v>0</v>
      </c>
      <c r="O43" s="19">
        <v>25349</v>
      </c>
      <c r="P43" s="19">
        <v>0</v>
      </c>
      <c r="Q43" s="19">
        <v>18701</v>
      </c>
      <c r="R43" s="19">
        <v>0</v>
      </c>
      <c r="S43" s="19">
        <v>216275</v>
      </c>
      <c r="T43" s="19">
        <v>0</v>
      </c>
      <c r="U43" s="19">
        <v>0</v>
      </c>
      <c r="V43" s="19">
        <v>0</v>
      </c>
      <c r="W43" s="19">
        <v>199164</v>
      </c>
      <c r="X43" s="19">
        <v>0</v>
      </c>
      <c r="Y43" s="19">
        <v>741562</v>
      </c>
    </row>
    <row r="44" spans="1:25" x14ac:dyDescent="0.35">
      <c r="A44" s="30" t="str">
        <f>IFERROR(VLOOKUP(C44,'LT-EN'!$A:$B,2,FALSE)," ")</f>
        <v>8.1. Compulsory liability insurance</v>
      </c>
      <c r="B44" s="19" t="s">
        <v>135</v>
      </c>
      <c r="C44" s="19" t="s">
        <v>86</v>
      </c>
      <c r="H44" s="19">
        <v>0</v>
      </c>
      <c r="I44" s="19">
        <v>1695</v>
      </c>
      <c r="L44" s="19">
        <v>7206</v>
      </c>
      <c r="M44" s="19">
        <v>2703</v>
      </c>
      <c r="O44" s="19">
        <v>891</v>
      </c>
      <c r="Q44" s="19">
        <v>841</v>
      </c>
      <c r="S44" s="19">
        <v>1402</v>
      </c>
      <c r="Y44" s="19">
        <v>14738</v>
      </c>
    </row>
    <row r="45" spans="1:25" x14ac:dyDescent="0.35">
      <c r="A45" s="30" t="str">
        <f>IFERROR(VLOOKUP(C45,'LT-EN'!$A:$B,2,FALSE)," ")</f>
        <v>8.2. Other</v>
      </c>
      <c r="B45" s="19" t="s">
        <v>136</v>
      </c>
      <c r="C45" s="19" t="s">
        <v>87</v>
      </c>
      <c r="D45" s="19">
        <v>0</v>
      </c>
      <c r="E45" s="19">
        <v>0</v>
      </c>
      <c r="F45" s="19">
        <v>0</v>
      </c>
      <c r="G45" s="19">
        <v>9020</v>
      </c>
      <c r="H45" s="19">
        <v>0</v>
      </c>
      <c r="I45" s="19">
        <v>97429</v>
      </c>
      <c r="J45" s="19">
        <v>0</v>
      </c>
      <c r="K45" s="19">
        <v>0</v>
      </c>
      <c r="L45" s="19">
        <v>87355</v>
      </c>
      <c r="M45" s="19">
        <v>76665</v>
      </c>
      <c r="N45" s="19">
        <v>0</v>
      </c>
      <c r="O45" s="19">
        <v>24458</v>
      </c>
      <c r="P45" s="19">
        <v>0</v>
      </c>
      <c r="Q45" s="19">
        <v>17860</v>
      </c>
      <c r="R45" s="19">
        <v>0</v>
      </c>
      <c r="S45" s="19">
        <v>214873</v>
      </c>
      <c r="T45" s="19">
        <v>0</v>
      </c>
      <c r="U45" s="19">
        <v>0</v>
      </c>
      <c r="V45" s="19">
        <v>0</v>
      </c>
      <c r="W45" s="19">
        <v>199164</v>
      </c>
      <c r="X45" s="19">
        <v>0</v>
      </c>
      <c r="Y45" s="19">
        <v>726824</v>
      </c>
    </row>
    <row r="46" spans="1:25" x14ac:dyDescent="0.35">
      <c r="A46" s="30" t="str">
        <f>IFERROR(VLOOKUP(C46,'LT-EN'!$A:$B,2,FALSE)," ")</f>
        <v>8.2.1. Policyholders - legal persons</v>
      </c>
      <c r="B46" s="19" t="s">
        <v>137</v>
      </c>
      <c r="C46" s="19" t="s">
        <v>88</v>
      </c>
      <c r="G46" s="19">
        <v>1306</v>
      </c>
      <c r="H46" s="19">
        <v>0</v>
      </c>
      <c r="I46" s="19">
        <v>32869</v>
      </c>
      <c r="L46" s="19">
        <v>4775</v>
      </c>
      <c r="M46" s="19">
        <v>3318</v>
      </c>
      <c r="O46" s="19">
        <v>1703</v>
      </c>
      <c r="P46" s="19">
        <v>0</v>
      </c>
      <c r="Q46" s="19">
        <v>2271</v>
      </c>
      <c r="S46" s="19">
        <v>6057</v>
      </c>
      <c r="W46" s="19">
        <v>36</v>
      </c>
      <c r="Y46" s="19">
        <v>52335</v>
      </c>
    </row>
    <row r="47" spans="1:25" x14ac:dyDescent="0.35">
      <c r="A47" s="30" t="str">
        <f>IFERROR(VLOOKUP(C47,'LT-EN'!$A:$B,2,FALSE)," ")</f>
        <v>8.2.2. Policyholders - natural persons</v>
      </c>
      <c r="B47" s="19" t="s">
        <v>138</v>
      </c>
      <c r="C47" s="19" t="s">
        <v>89</v>
      </c>
      <c r="G47" s="19">
        <v>7714</v>
      </c>
      <c r="H47" s="19">
        <v>0</v>
      </c>
      <c r="I47" s="19">
        <v>64560</v>
      </c>
      <c r="L47" s="19">
        <v>82580</v>
      </c>
      <c r="M47" s="19">
        <v>73347</v>
      </c>
      <c r="O47" s="19">
        <v>22755</v>
      </c>
      <c r="Q47" s="19">
        <v>15589</v>
      </c>
      <c r="S47" s="19">
        <v>208816</v>
      </c>
      <c r="W47" s="19">
        <v>199128</v>
      </c>
      <c r="Y47" s="19">
        <v>674489</v>
      </c>
    </row>
    <row r="48" spans="1:25" x14ac:dyDescent="0.35">
      <c r="A48" s="18" t="str">
        <f>IFERROR(VLOOKUP(C48,'LT-EN'!$A:$B,2,FALSE)," ")</f>
        <v>9. Credit and suretyship insurance</v>
      </c>
      <c r="B48" s="19" t="s">
        <v>139</v>
      </c>
      <c r="C48" s="18" t="s">
        <v>90</v>
      </c>
      <c r="D48" s="19">
        <v>0</v>
      </c>
      <c r="E48" s="19">
        <v>0</v>
      </c>
      <c r="F48" s="19">
        <v>0</v>
      </c>
      <c r="G48" s="19">
        <v>3</v>
      </c>
      <c r="H48" s="19">
        <v>0</v>
      </c>
      <c r="I48" s="19">
        <v>17769</v>
      </c>
      <c r="J48" s="19">
        <v>226</v>
      </c>
      <c r="K48" s="19">
        <v>0</v>
      </c>
      <c r="L48" s="19">
        <v>1812</v>
      </c>
      <c r="M48" s="19">
        <v>2632</v>
      </c>
      <c r="N48" s="19">
        <v>0</v>
      </c>
      <c r="O48" s="19">
        <v>562</v>
      </c>
      <c r="P48" s="19">
        <v>0</v>
      </c>
      <c r="Q48" s="19">
        <v>82</v>
      </c>
      <c r="R48" s="19">
        <v>25627</v>
      </c>
      <c r="S48" s="19">
        <v>2182</v>
      </c>
      <c r="T48" s="19">
        <v>0</v>
      </c>
      <c r="U48" s="19">
        <v>0</v>
      </c>
      <c r="V48" s="19">
        <v>0</v>
      </c>
      <c r="W48" s="19">
        <v>0</v>
      </c>
      <c r="X48" s="19">
        <v>0</v>
      </c>
      <c r="Y48" s="19">
        <v>50895</v>
      </c>
    </row>
    <row r="49" spans="1:25" x14ac:dyDescent="0.35">
      <c r="A49" s="30" t="str">
        <f>IFERROR(VLOOKUP(C49,'LT-EN'!$A:$B,2,FALSE)," ")</f>
        <v>9.1. Credit insurance</v>
      </c>
      <c r="B49" s="19" t="s">
        <v>140</v>
      </c>
      <c r="C49" s="19" t="s">
        <v>91</v>
      </c>
      <c r="H49" s="19">
        <v>0</v>
      </c>
      <c r="I49" s="19">
        <v>0</v>
      </c>
      <c r="J49" s="19">
        <v>226</v>
      </c>
      <c r="L49" s="19">
        <v>0</v>
      </c>
      <c r="O49" s="19">
        <v>0</v>
      </c>
      <c r="Q49" s="19">
        <v>0</v>
      </c>
      <c r="S49" s="19">
        <v>0</v>
      </c>
      <c r="Y49" s="19">
        <v>226</v>
      </c>
    </row>
    <row r="50" spans="1:25" x14ac:dyDescent="0.35">
      <c r="A50" s="30" t="str">
        <f>IFERROR(VLOOKUP(C50,'LT-EN'!$A:$B,2,FALSE)," ")</f>
        <v>9.2. Suretyship insurance</v>
      </c>
      <c r="B50" s="19" t="s">
        <v>141</v>
      </c>
      <c r="C50" s="19" t="s">
        <v>92</v>
      </c>
      <c r="D50" s="19">
        <v>0</v>
      </c>
      <c r="E50" s="19">
        <v>0</v>
      </c>
      <c r="F50" s="19">
        <v>0</v>
      </c>
      <c r="G50" s="19">
        <v>3</v>
      </c>
      <c r="H50" s="19">
        <v>0</v>
      </c>
      <c r="I50" s="19">
        <v>17769</v>
      </c>
      <c r="J50" s="19">
        <v>0</v>
      </c>
      <c r="K50" s="19">
        <v>0</v>
      </c>
      <c r="L50" s="19">
        <v>1812</v>
      </c>
      <c r="M50" s="19">
        <v>2632</v>
      </c>
      <c r="N50" s="19">
        <v>0</v>
      </c>
      <c r="O50" s="19">
        <v>562</v>
      </c>
      <c r="P50" s="19">
        <v>0</v>
      </c>
      <c r="Q50" s="19">
        <v>82</v>
      </c>
      <c r="R50" s="19">
        <v>25627</v>
      </c>
      <c r="S50" s="19">
        <v>2182</v>
      </c>
      <c r="T50" s="19">
        <v>0</v>
      </c>
      <c r="U50" s="19">
        <v>0</v>
      </c>
      <c r="V50" s="19">
        <v>0</v>
      </c>
      <c r="W50" s="19">
        <v>0</v>
      </c>
      <c r="X50" s="19">
        <v>0</v>
      </c>
      <c r="Y50" s="19">
        <v>50669</v>
      </c>
    </row>
    <row r="51" spans="1:25" x14ac:dyDescent="0.35">
      <c r="A51" s="30" t="str">
        <f>IFERROR(VLOOKUP(C51,'LT-EN'!$A:$B,2,FALSE)," ")</f>
        <v>9.2.1 Insurance of liability performing customs procedures</v>
      </c>
      <c r="B51" s="19" t="s">
        <v>142</v>
      </c>
      <c r="C51" s="19" t="s">
        <v>93</v>
      </c>
      <c r="H51" s="19">
        <v>0</v>
      </c>
      <c r="I51" s="19">
        <v>12037</v>
      </c>
      <c r="L51" s="19">
        <v>0</v>
      </c>
      <c r="M51" s="19">
        <v>89</v>
      </c>
      <c r="O51" s="19">
        <v>0</v>
      </c>
      <c r="Q51" s="19">
        <v>0</v>
      </c>
      <c r="R51" s="19">
        <v>25627</v>
      </c>
      <c r="S51" s="19">
        <v>0</v>
      </c>
      <c r="Y51" s="19">
        <v>37753</v>
      </c>
    </row>
    <row r="52" spans="1:25" x14ac:dyDescent="0.35">
      <c r="A52" s="30" t="str">
        <f>IFERROR(VLOOKUP(C52,'LT-EN'!$A:$B,2,FALSE)," ")</f>
        <v>9.2.2. Other suretyship insurance</v>
      </c>
      <c r="B52" s="19" t="s">
        <v>143</v>
      </c>
      <c r="C52" s="19" t="s">
        <v>94</v>
      </c>
      <c r="G52" s="19">
        <v>3</v>
      </c>
      <c r="H52" s="19">
        <v>0</v>
      </c>
      <c r="I52" s="19">
        <v>5732</v>
      </c>
      <c r="L52" s="19">
        <v>1812</v>
      </c>
      <c r="M52" s="19">
        <v>2543</v>
      </c>
      <c r="O52" s="19">
        <v>562</v>
      </c>
      <c r="Q52" s="19">
        <v>82</v>
      </c>
      <c r="S52" s="19">
        <v>2182</v>
      </c>
      <c r="Y52" s="19">
        <v>12916</v>
      </c>
    </row>
    <row r="53" spans="1:25" x14ac:dyDescent="0.35">
      <c r="A53" s="18" t="str">
        <f>IFERROR(VLOOKUP(C53,'LT-EN'!$A:$B,2,FALSE)," ")</f>
        <v>10. Legal  expenses insurance</v>
      </c>
      <c r="B53" s="19" t="s">
        <v>144</v>
      </c>
      <c r="C53" s="18" t="s">
        <v>39</v>
      </c>
      <c r="H53" s="19">
        <v>0</v>
      </c>
      <c r="I53" s="19">
        <v>1</v>
      </c>
      <c r="L53" s="19">
        <v>0</v>
      </c>
      <c r="O53" s="19">
        <v>0</v>
      </c>
      <c r="Q53" s="19">
        <v>0</v>
      </c>
      <c r="S53" s="19">
        <v>0</v>
      </c>
      <c r="Y53" s="19">
        <v>1</v>
      </c>
    </row>
    <row r="54" spans="1:25" x14ac:dyDescent="0.35">
      <c r="A54" s="18" t="str">
        <f>IFERROR(VLOOKUP(C54,'LT-EN'!$A:$B,2,FALSE)," ")</f>
        <v>11. Assistance</v>
      </c>
      <c r="B54" s="19" t="s">
        <v>145</v>
      </c>
      <c r="C54" s="18" t="s">
        <v>40</v>
      </c>
      <c r="G54" s="19">
        <v>21304</v>
      </c>
      <c r="H54" s="19">
        <v>0</v>
      </c>
      <c r="I54" s="19">
        <v>63205</v>
      </c>
      <c r="L54" s="19">
        <v>34383</v>
      </c>
      <c r="M54" s="19">
        <v>108483</v>
      </c>
      <c r="O54" s="19">
        <v>54915</v>
      </c>
      <c r="Q54" s="19">
        <v>0</v>
      </c>
      <c r="S54" s="19">
        <v>0</v>
      </c>
      <c r="Y54" s="19">
        <v>282290</v>
      </c>
    </row>
    <row r="55" spans="1:25" x14ac:dyDescent="0.35">
      <c r="A55" s="18" t="str">
        <f>IFERROR(VLOOKUP(C55,'LT-EN'!$A:$B,2,FALSE)," ")</f>
        <v>12. Miscellaneous financial loss</v>
      </c>
      <c r="B55" s="19" t="s">
        <v>146</v>
      </c>
      <c r="C55" s="18" t="s">
        <v>41</v>
      </c>
      <c r="G55" s="19">
        <v>29</v>
      </c>
      <c r="H55" s="19">
        <v>0</v>
      </c>
      <c r="I55" s="19">
        <v>124</v>
      </c>
      <c r="L55" s="19">
        <v>848</v>
      </c>
      <c r="M55" s="19">
        <v>0</v>
      </c>
      <c r="O55" s="19">
        <v>175</v>
      </c>
      <c r="Q55" s="19">
        <v>93</v>
      </c>
      <c r="S55" s="19">
        <v>174</v>
      </c>
      <c r="W55" s="19">
        <v>118577</v>
      </c>
      <c r="Y55" s="19">
        <v>120020</v>
      </c>
    </row>
    <row r="56" spans="1:25" x14ac:dyDescent="0.35">
      <c r="A56" s="18" t="str">
        <f>IFERROR(VLOOKUP(C56,'LT-EN'!$A:$B,2,FALSE)," ")</f>
        <v>LIFE ASSURANCE</v>
      </c>
      <c r="B56" s="19" t="s">
        <v>147</v>
      </c>
      <c r="C56" s="18" t="s">
        <v>95</v>
      </c>
      <c r="D56" s="19">
        <v>10427</v>
      </c>
      <c r="E56" s="19">
        <v>4372</v>
      </c>
      <c r="F56" s="19">
        <v>0</v>
      </c>
      <c r="G56" s="19">
        <v>0</v>
      </c>
      <c r="H56" s="19">
        <v>0</v>
      </c>
      <c r="I56" s="19">
        <v>0</v>
      </c>
      <c r="J56" s="19">
        <v>0</v>
      </c>
      <c r="K56" s="19">
        <v>11589</v>
      </c>
      <c r="L56" s="19">
        <v>0</v>
      </c>
      <c r="M56" s="19">
        <v>0</v>
      </c>
      <c r="N56" s="19">
        <v>4502</v>
      </c>
      <c r="O56" s="19">
        <v>0</v>
      </c>
      <c r="P56" s="19">
        <v>0</v>
      </c>
      <c r="Q56" s="19">
        <v>0</v>
      </c>
      <c r="R56" s="19">
        <v>0</v>
      </c>
      <c r="S56" s="19">
        <v>0</v>
      </c>
      <c r="T56" s="19">
        <v>3415</v>
      </c>
      <c r="U56" s="19">
        <v>19666</v>
      </c>
      <c r="V56" s="19">
        <v>15813</v>
      </c>
      <c r="W56" s="19">
        <v>0</v>
      </c>
      <c r="X56" s="19">
        <v>0</v>
      </c>
      <c r="Y56" s="19">
        <v>69784</v>
      </c>
    </row>
    <row r="57" spans="1:25" x14ac:dyDescent="0.35">
      <c r="A57" s="18" t="str">
        <f>IFERROR(VLOOKUP(C57,'LT-EN'!$A:$B,2,FALSE)," ")</f>
        <v>1. Health insurance</v>
      </c>
      <c r="B57" s="19" t="s">
        <v>148</v>
      </c>
      <c r="C57" s="18" t="s">
        <v>32</v>
      </c>
      <c r="K57" s="19">
        <v>699</v>
      </c>
      <c r="N57" s="19">
        <v>1566</v>
      </c>
      <c r="O57" s="19">
        <v>0</v>
      </c>
      <c r="T57" s="19">
        <v>0</v>
      </c>
      <c r="Y57" s="19">
        <v>2265</v>
      </c>
    </row>
    <row r="58" spans="1:25" x14ac:dyDescent="0.35">
      <c r="A58" s="18" t="str">
        <f>IFERROR(VLOOKUP(C58,'LT-EN'!$A:$B,2,FALSE)," ")</f>
        <v>2. Insurance with profit participation</v>
      </c>
      <c r="B58" s="19" t="s">
        <v>149</v>
      </c>
      <c r="C58" s="18" t="s">
        <v>42</v>
      </c>
      <c r="D58" s="19">
        <v>0</v>
      </c>
      <c r="E58" s="19">
        <v>0</v>
      </c>
      <c r="F58" s="19">
        <v>0</v>
      </c>
      <c r="G58" s="19">
        <v>0</v>
      </c>
      <c r="H58" s="19">
        <v>0</v>
      </c>
      <c r="I58" s="19">
        <v>0</v>
      </c>
      <c r="J58" s="19">
        <v>0</v>
      </c>
      <c r="K58" s="19">
        <v>20</v>
      </c>
      <c r="L58" s="19">
        <v>0</v>
      </c>
      <c r="M58" s="19">
        <v>0</v>
      </c>
      <c r="N58" s="19">
        <v>0</v>
      </c>
      <c r="O58" s="19">
        <v>0</v>
      </c>
      <c r="P58" s="19">
        <v>0</v>
      </c>
      <c r="Q58" s="19">
        <v>0</v>
      </c>
      <c r="R58" s="19">
        <v>0</v>
      </c>
      <c r="S58" s="19">
        <v>0</v>
      </c>
      <c r="T58" s="19">
        <v>0</v>
      </c>
      <c r="U58" s="19">
        <v>0</v>
      </c>
      <c r="V58" s="19">
        <v>0</v>
      </c>
      <c r="W58" s="19">
        <v>0</v>
      </c>
      <c r="X58" s="19">
        <v>0</v>
      </c>
      <c r="Y58" s="19">
        <v>20</v>
      </c>
    </row>
    <row r="59" spans="1:25" x14ac:dyDescent="0.35">
      <c r="A59" s="30" t="str">
        <f>IFERROR(VLOOKUP(C59,'LT-EN'!$A:$B,2,FALSE)," ")</f>
        <v>2.1. Insurance in case of survival</v>
      </c>
      <c r="B59" s="19" t="s">
        <v>150</v>
      </c>
      <c r="C59" s="19" t="s">
        <v>45</v>
      </c>
      <c r="E59" s="19">
        <v>0</v>
      </c>
      <c r="K59" s="19">
        <v>20</v>
      </c>
      <c r="N59" s="19">
        <v>0</v>
      </c>
      <c r="O59" s="19">
        <v>0</v>
      </c>
      <c r="T59" s="19">
        <v>0</v>
      </c>
      <c r="U59" s="19">
        <v>0</v>
      </c>
      <c r="V59" s="19">
        <v>0</v>
      </c>
      <c r="Y59" s="19">
        <v>20</v>
      </c>
    </row>
    <row r="60" spans="1:25" x14ac:dyDescent="0.35">
      <c r="A60" s="30" t="str">
        <f>IFERROR(VLOOKUP(C60,'LT-EN'!$A:$B,2,FALSE)," ")</f>
        <v>2.2. Annuities</v>
      </c>
      <c r="B60" s="19" t="s">
        <v>151</v>
      </c>
      <c r="C60" s="19" t="s">
        <v>46</v>
      </c>
      <c r="E60" s="19">
        <v>0</v>
      </c>
      <c r="K60" s="19">
        <v>0</v>
      </c>
      <c r="N60" s="19">
        <v>0</v>
      </c>
      <c r="O60" s="19">
        <v>0</v>
      </c>
      <c r="Q60" s="19">
        <v>0</v>
      </c>
      <c r="U60" s="19">
        <v>0</v>
      </c>
      <c r="V60" s="19">
        <v>0</v>
      </c>
      <c r="Y60" s="19">
        <v>0</v>
      </c>
    </row>
    <row r="61" spans="1:25" x14ac:dyDescent="0.35">
      <c r="A61" s="30" t="str">
        <f>IFERROR(VLOOKUP(C61,'LT-EN'!$A:$B,2,FALSE)," ")</f>
        <v>2.3.Insurance in case of death</v>
      </c>
      <c r="B61" s="19" t="s">
        <v>152</v>
      </c>
      <c r="C61" s="19" t="s">
        <v>48</v>
      </c>
      <c r="K61" s="19">
        <v>0</v>
      </c>
      <c r="O61" s="19">
        <v>0</v>
      </c>
      <c r="V61" s="19">
        <v>0</v>
      </c>
      <c r="Y61" s="19">
        <v>0</v>
      </c>
    </row>
    <row r="62" spans="1:25" x14ac:dyDescent="0.35">
      <c r="A62" s="30" t="str">
        <f>IFERROR(VLOOKUP(C62,'LT-EN'!$A:$B,2,FALSE)," ")</f>
        <v>2.4. Other insurance with profit participation</v>
      </c>
      <c r="B62" s="19" t="s">
        <v>153</v>
      </c>
      <c r="C62" s="19" t="s">
        <v>49</v>
      </c>
      <c r="K62" s="19">
        <v>0</v>
      </c>
      <c r="O62" s="19">
        <v>0</v>
      </c>
      <c r="V62" s="19">
        <v>0</v>
      </c>
      <c r="Y62" s="19">
        <v>0</v>
      </c>
    </row>
    <row r="63" spans="1:25" x14ac:dyDescent="0.35">
      <c r="A63" s="18" t="str">
        <f>IFERROR(VLOOKUP(C63,'LT-EN'!$A:$B,2,FALSE)," ")</f>
        <v>3. Index-linked and unit-linked insurance</v>
      </c>
      <c r="B63" s="19" t="s">
        <v>154</v>
      </c>
      <c r="C63" s="18" t="s">
        <v>51</v>
      </c>
      <c r="D63" s="19">
        <v>8405</v>
      </c>
      <c r="E63" s="19">
        <v>2345</v>
      </c>
      <c r="F63" s="19">
        <v>0</v>
      </c>
      <c r="G63" s="19">
        <v>0</v>
      </c>
      <c r="H63" s="19">
        <v>0</v>
      </c>
      <c r="I63" s="19">
        <v>0</v>
      </c>
      <c r="J63" s="19">
        <v>0</v>
      </c>
      <c r="K63" s="19">
        <v>5638</v>
      </c>
      <c r="L63" s="19">
        <v>0</v>
      </c>
      <c r="M63" s="19">
        <v>0</v>
      </c>
      <c r="N63" s="19">
        <v>1191</v>
      </c>
      <c r="O63" s="19">
        <v>0</v>
      </c>
      <c r="P63" s="19">
        <v>0</v>
      </c>
      <c r="Q63" s="19">
        <v>0</v>
      </c>
      <c r="R63" s="19">
        <v>0</v>
      </c>
      <c r="S63" s="19">
        <v>0</v>
      </c>
      <c r="T63" s="19">
        <v>2346</v>
      </c>
      <c r="U63" s="19">
        <v>13567</v>
      </c>
      <c r="V63" s="19">
        <v>2971</v>
      </c>
      <c r="W63" s="19">
        <v>0</v>
      </c>
      <c r="X63" s="19">
        <v>0</v>
      </c>
      <c r="Y63" s="19">
        <v>36463</v>
      </c>
    </row>
    <row r="64" spans="1:25" x14ac:dyDescent="0.35">
      <c r="A64" s="30" t="str">
        <f>IFERROR(VLOOKUP(C64,'LT-EN'!$A:$B,2,FALSE)," ")</f>
        <v>3.1. Index-linked and unit-linked insurance, when the insurance risk is significant</v>
      </c>
      <c r="B64" s="19" t="s">
        <v>155</v>
      </c>
      <c r="C64" s="19" t="s">
        <v>52</v>
      </c>
      <c r="D64" s="19">
        <v>8405</v>
      </c>
      <c r="E64" s="19">
        <v>1742</v>
      </c>
      <c r="K64" s="19">
        <v>0</v>
      </c>
      <c r="N64" s="19">
        <v>792</v>
      </c>
      <c r="O64" s="19">
        <v>0</v>
      </c>
      <c r="T64" s="19">
        <v>2150</v>
      </c>
      <c r="U64" s="19">
        <v>0</v>
      </c>
      <c r="V64" s="19">
        <v>2732</v>
      </c>
      <c r="Y64" s="19">
        <v>15821</v>
      </c>
    </row>
    <row r="65" spans="1:25" x14ac:dyDescent="0.35">
      <c r="A65" s="30" t="str">
        <f>IFERROR(VLOOKUP(C65,'LT-EN'!$A:$B,2,FALSE)," ")</f>
        <v>3.2. Index-linked and unit-linked insurance, when the insurance risk is insignificant</v>
      </c>
      <c r="B65" s="19" t="s">
        <v>156</v>
      </c>
      <c r="C65" s="19" t="s">
        <v>53</v>
      </c>
      <c r="E65" s="19">
        <v>603</v>
      </c>
      <c r="K65" s="19">
        <v>5638</v>
      </c>
      <c r="N65" s="19">
        <v>399</v>
      </c>
      <c r="O65" s="19">
        <v>0</v>
      </c>
      <c r="T65" s="19">
        <v>196</v>
      </c>
      <c r="U65" s="19">
        <v>13567</v>
      </c>
      <c r="V65" s="19">
        <v>239</v>
      </c>
      <c r="Y65" s="19">
        <v>20642</v>
      </c>
    </row>
    <row r="66" spans="1:25" x14ac:dyDescent="0.35">
      <c r="A66" s="18" t="str">
        <f>IFERROR(VLOOKUP(C66,'LT-EN'!$A:$B,2,FALSE)," ")</f>
        <v>4. Other life insurance</v>
      </c>
      <c r="B66" s="19" t="s">
        <v>157</v>
      </c>
      <c r="C66" s="18" t="s">
        <v>55</v>
      </c>
      <c r="D66" s="19">
        <v>2022</v>
      </c>
      <c r="E66" s="19">
        <v>2027</v>
      </c>
      <c r="F66" s="19">
        <v>0</v>
      </c>
      <c r="G66" s="19">
        <v>0</v>
      </c>
      <c r="H66" s="19">
        <v>0</v>
      </c>
      <c r="I66" s="19">
        <v>0</v>
      </c>
      <c r="J66" s="19">
        <v>0</v>
      </c>
      <c r="K66" s="19">
        <v>5232</v>
      </c>
      <c r="L66" s="19">
        <v>0</v>
      </c>
      <c r="M66" s="19">
        <v>0</v>
      </c>
      <c r="N66" s="19">
        <v>1745</v>
      </c>
      <c r="O66" s="19">
        <v>0</v>
      </c>
      <c r="P66" s="19">
        <v>0</v>
      </c>
      <c r="Q66" s="19">
        <v>0</v>
      </c>
      <c r="R66" s="19">
        <v>0</v>
      </c>
      <c r="S66" s="19">
        <v>0</v>
      </c>
      <c r="T66" s="19">
        <v>1069</v>
      </c>
      <c r="U66" s="19">
        <v>6099</v>
      </c>
      <c r="V66" s="19">
        <v>12842</v>
      </c>
      <c r="W66" s="19">
        <v>0</v>
      </c>
      <c r="X66" s="19">
        <v>0</v>
      </c>
      <c r="Y66" s="19">
        <v>31036</v>
      </c>
    </row>
    <row r="67" spans="1:25" x14ac:dyDescent="0.35">
      <c r="A67" s="30" t="str">
        <f>IFERROR(VLOOKUP(C67,'LT-EN'!$A:$B,2,FALSE)," ")</f>
        <v>4.1. Insurance in case of survival</v>
      </c>
      <c r="B67" s="19" t="s">
        <v>158</v>
      </c>
      <c r="C67" s="19" t="s">
        <v>57</v>
      </c>
      <c r="K67" s="19">
        <v>0</v>
      </c>
      <c r="O67" s="19">
        <v>0</v>
      </c>
      <c r="V67" s="19">
        <v>0</v>
      </c>
      <c r="Y67" s="19">
        <v>0</v>
      </c>
    </row>
    <row r="68" spans="1:25" x14ac:dyDescent="0.35">
      <c r="A68" s="30" t="str">
        <f>IFERROR(VLOOKUP(C68,'LT-EN'!$A:$B,2,FALSE)," ")</f>
        <v>4.2. Annuities</v>
      </c>
      <c r="B68" s="19" t="s">
        <v>159</v>
      </c>
      <c r="C68" s="19" t="s">
        <v>61</v>
      </c>
      <c r="K68" s="19">
        <v>8</v>
      </c>
      <c r="O68" s="19">
        <v>0</v>
      </c>
      <c r="V68" s="19">
        <v>0</v>
      </c>
      <c r="Y68" s="19">
        <v>8</v>
      </c>
    </row>
    <row r="69" spans="1:25" x14ac:dyDescent="0.35">
      <c r="A69" s="30" t="str">
        <f>IFERROR(VLOOKUP(C69,'LT-EN'!$A:$B,2,FALSE)," ")</f>
        <v>4.3. Insurance in case of death</v>
      </c>
      <c r="B69" s="19" t="s">
        <v>160</v>
      </c>
      <c r="C69" s="19" t="s">
        <v>63</v>
      </c>
      <c r="D69" s="19">
        <v>2022</v>
      </c>
      <c r="E69" s="19">
        <v>2027</v>
      </c>
      <c r="K69" s="19">
        <v>5224</v>
      </c>
      <c r="N69" s="19">
        <v>1745</v>
      </c>
      <c r="O69" s="19">
        <v>0</v>
      </c>
      <c r="T69" s="19">
        <v>1069</v>
      </c>
      <c r="U69" s="19">
        <v>6099</v>
      </c>
      <c r="V69" s="19">
        <v>12842</v>
      </c>
      <c r="Y69" s="19">
        <v>31028</v>
      </c>
    </row>
    <row r="70" spans="1:25" x14ac:dyDescent="0.35">
      <c r="A70" s="30" t="str">
        <f>IFERROR(VLOOKUP(C70,'LT-EN'!$A:$B,2,FALSE)," ")</f>
        <v>4.4. Other life insurance</v>
      </c>
      <c r="B70" s="19" t="s">
        <v>161</v>
      </c>
      <c r="C70" s="19" t="s">
        <v>66</v>
      </c>
      <c r="K70" s="19">
        <v>0</v>
      </c>
      <c r="O70" s="19">
        <v>0</v>
      </c>
      <c r="V70" s="19">
        <v>0</v>
      </c>
      <c r="Y70" s="19">
        <v>0</v>
      </c>
    </row>
    <row r="71" spans="1:25" x14ac:dyDescent="0.35">
      <c r="A71" s="30" t="str">
        <f>IFERROR(VLOOKUP(C71,'LT-EN'!$A:$B,2,FALSE)," ")</f>
        <v xml:space="preserve"> </v>
      </c>
      <c r="B71" s="13"/>
      <c r="C71" s="13"/>
      <c r="D71" s="13"/>
      <c r="E71" s="13"/>
      <c r="F71" s="13"/>
      <c r="G71" s="13"/>
    </row>
    <row r="72" spans="1:25" x14ac:dyDescent="0.35">
      <c r="A72" s="30" t="str">
        <f>IFERROR(VLOOKUP(C72,'LT-EN'!$A:$B,2,FALSE)," ")</f>
        <v xml:space="preserve"> </v>
      </c>
    </row>
    <row r="73" spans="1:25" x14ac:dyDescent="0.35">
      <c r="A73" s="30" t="str">
        <f>IFERROR(VLOOKUP(C73,'LT-EN'!$A:$B,2,FALSE)," ")</f>
        <v xml:space="preserve"> </v>
      </c>
    </row>
    <row r="74" spans="1:25" x14ac:dyDescent="0.35">
      <c r="A74" s="30" t="str">
        <f>IFERROR(VLOOKUP(C74,'LT-EN'!$A:$B,2,FALSE)," ")</f>
        <v xml:space="preserve"> </v>
      </c>
    </row>
    <row r="75" spans="1:25" x14ac:dyDescent="0.35">
      <c r="A75" s="30" t="str">
        <f>IFERROR(VLOOKUP(C75,'LT-EN'!$A:$B,2,FALSE)," ")</f>
        <v xml:space="preserve"> </v>
      </c>
    </row>
    <row r="76" spans="1:25" x14ac:dyDescent="0.35">
      <c r="A76" s="30" t="str">
        <f>IFERROR(VLOOKUP(C76,'LT-EN'!$A:$B,2,FALSE)," ")</f>
        <v xml:space="preserve"> </v>
      </c>
    </row>
    <row r="77" spans="1:25" x14ac:dyDescent="0.35">
      <c r="A77" s="30" t="str">
        <f>IFERROR(VLOOKUP(C77,'LT-EN'!$A:$B,2,FALSE)," ")</f>
        <v xml:space="preserve"> </v>
      </c>
    </row>
    <row r="78" spans="1:25" x14ac:dyDescent="0.35">
      <c r="A78" s="30" t="str">
        <f>IFERROR(VLOOKUP(C78,'LT-EN'!$A:$B,2,FALSE)," ")</f>
        <v xml:space="preserve"> </v>
      </c>
    </row>
    <row r="79" spans="1:25" x14ac:dyDescent="0.35">
      <c r="A79" s="30" t="str">
        <f>IFERROR(VLOOKUP(C79,'LT-EN'!$A:$B,2,FALSE)," ")</f>
        <v xml:space="preserve"> </v>
      </c>
    </row>
    <row r="80" spans="1:25" x14ac:dyDescent="0.35">
      <c r="A80" s="30" t="str">
        <f>IFERROR(VLOOKUP(C80,'LT-EN'!$A:$B,2,FALSE)," ")</f>
        <v xml:space="preserve"> </v>
      </c>
    </row>
    <row r="81" spans="1:1" x14ac:dyDescent="0.35">
      <c r="A81" s="30" t="str">
        <f>IFERROR(VLOOKUP(C81,'LT-EN'!$A:$B,2,FALSE)," ")</f>
        <v xml:space="preserve"> </v>
      </c>
    </row>
    <row r="82" spans="1:1" x14ac:dyDescent="0.35">
      <c r="A82" s="30" t="str">
        <f>IFERROR(VLOOKUP(C82,'LT-EN'!$A:$B,2,FALSE)," ")</f>
        <v xml:space="preserve"> </v>
      </c>
    </row>
    <row r="83" spans="1:1" x14ac:dyDescent="0.35">
      <c r="A83" s="30" t="str">
        <f>IFERROR(VLOOKUP(C83,'LT-EN'!$A:$B,2,FALSE)," ")</f>
        <v xml:space="preserve"> </v>
      </c>
    </row>
    <row r="84" spans="1:1" x14ac:dyDescent="0.35">
      <c r="A84" s="30" t="str">
        <f>IFERROR(VLOOKUP(C84,'LT-EN'!$A:$B,2,FALSE)," ")</f>
        <v xml:space="preserve"> </v>
      </c>
    </row>
    <row r="85" spans="1:1" x14ac:dyDescent="0.35">
      <c r="A85" s="30" t="str">
        <f>IFERROR(VLOOKUP(C85,'LT-EN'!$A:$B,2,FALSE)," ")</f>
        <v xml:space="preserve"> </v>
      </c>
    </row>
    <row r="86" spans="1:1" x14ac:dyDescent="0.35">
      <c r="A86" s="30" t="str">
        <f>IFERROR(VLOOKUP(C86,'LT-EN'!$A:$B,2,FALSE)," ")</f>
        <v xml:space="preserve"> </v>
      </c>
    </row>
    <row r="87" spans="1:1" x14ac:dyDescent="0.35">
      <c r="A87" s="30" t="str">
        <f>IFERROR(VLOOKUP(C87,'LT-EN'!$A:$B,2,FALSE)," ")</f>
        <v xml:space="preserve"> </v>
      </c>
    </row>
    <row r="88" spans="1:1" x14ac:dyDescent="0.35">
      <c r="A88" s="30" t="str">
        <f>IFERROR(VLOOKUP(C88,'LT-EN'!$A:$B,2,FALSE)," ")</f>
        <v xml:space="preserve"> </v>
      </c>
    </row>
    <row r="89" spans="1:1" x14ac:dyDescent="0.35">
      <c r="A89" s="30" t="str">
        <f>IFERROR(VLOOKUP(C89,'LT-EN'!$A:$B,2,FALSE)," ")</f>
        <v xml:space="preserve"> </v>
      </c>
    </row>
    <row r="90" spans="1:1" x14ac:dyDescent="0.35">
      <c r="A90" s="30" t="str">
        <f>IFERROR(VLOOKUP(C90,'LT-EN'!$A:$B,2,FALSE)," ")</f>
        <v xml:space="preserve"> </v>
      </c>
    </row>
    <row r="91" spans="1:1" x14ac:dyDescent="0.35">
      <c r="A91" s="30" t="str">
        <f>IFERROR(VLOOKUP(C91,'LT-EN'!$A:$B,2,FALSE)," ")</f>
        <v xml:space="preserve"> </v>
      </c>
    </row>
    <row r="92" spans="1:1" x14ac:dyDescent="0.35">
      <c r="A92" s="30" t="str">
        <f>IFERROR(VLOOKUP(C92,'LT-EN'!$A:$B,2,FALSE)," ")</f>
        <v xml:space="preserve"> </v>
      </c>
    </row>
    <row r="93" spans="1:1" x14ac:dyDescent="0.35">
      <c r="A93" s="30" t="str">
        <f>IFERROR(VLOOKUP(C93,'LT-EN'!$A:$B,2,FALSE)," ")</f>
        <v xml:space="preserve"> </v>
      </c>
    </row>
  </sheetData>
  <dataConsolidate/>
  <conditionalFormatting sqref="A6:XFD6">
    <cfRule type="notContainsBlanks" dxfId="1542" priority="1">
      <formula>LEN(TRIM(A6))&gt;0</formula>
    </cfRule>
  </conditionalFormatting>
  <pageMargins left="0.7" right="0.7" top="0.75" bottom="0.75" header="0.3" footer="0.3"/>
  <pageSetup orientation="portrait" r:id="rId2"/>
  <ignoredErrors>
    <ignoredError sqref="A7:A13 A14:A93 A3"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AF46-303A-46C1-B472-D2C8089FEBA6}">
  <sheetPr codeName="Sheet4"/>
  <dimension ref="A1:Y89"/>
  <sheetViews>
    <sheetView workbookViewId="0"/>
  </sheetViews>
  <sheetFormatPr defaultColWidth="9.1796875" defaultRowHeight="14.5" outlineLevelCol="1" x14ac:dyDescent="0.35"/>
  <cols>
    <col min="1" max="1" width="77.54296875" style="13" customWidth="1"/>
    <col min="2" max="2" width="10.26953125" style="13" hidden="1" customWidth="1" outlineLevel="1"/>
    <col min="3" max="3" width="88.453125" style="13" hidden="1" customWidth="1" outlineLevel="1"/>
    <col min="4" max="4" width="20.1796875" style="13" customWidth="1" collapsed="1"/>
    <col min="5" max="14" width="20.1796875" style="13" customWidth="1"/>
    <col min="15" max="174" width="16.453125" style="13" customWidth="1"/>
    <col min="175" max="16384" width="9.1796875" style="13"/>
  </cols>
  <sheetData>
    <row r="1" spans="1:25" x14ac:dyDescent="0.35">
      <c r="A1" s="31" t="s">
        <v>238</v>
      </c>
      <c r="B1" s="31"/>
      <c r="C1" s="31" t="s">
        <v>163</v>
      </c>
    </row>
    <row r="3" spans="1:25" x14ac:dyDescent="0.35">
      <c r="A3" s="32" t="str" vm="1">
        <f>'DSR1'!C3</f>
        <v>2026-09-30</v>
      </c>
      <c r="B3" s="32" t="s">
        <v>166</v>
      </c>
      <c r="C3" s="32" t="s" vm="1">
        <v>287</v>
      </c>
    </row>
    <row r="5" spans="1:25" hidden="1" x14ac:dyDescent="0.35">
      <c r="B5" s="14" t="s">
        <v>260</v>
      </c>
      <c r="C5" s="14"/>
      <c r="D5" s="14" t="s">
        <v>97</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3" t="s">
        <v>236</v>
      </c>
      <c r="B6" s="32" t="s">
        <v>162</v>
      </c>
      <c r="C6" s="34" t="s">
        <v>98</v>
      </c>
      <c r="D6" s="15" t="s">
        <v>266</v>
      </c>
      <c r="E6" s="15" t="s">
        <v>283</v>
      </c>
      <c r="F6" s="15" t="s">
        <v>286</v>
      </c>
      <c r="G6" s="15" t="s">
        <v>267</v>
      </c>
      <c r="H6" s="15" t="s">
        <v>284</v>
      </c>
      <c r="I6" s="15" t="s">
        <v>268</v>
      </c>
      <c r="J6" s="15" t="s">
        <v>269</v>
      </c>
      <c r="K6" s="15" t="s">
        <v>270</v>
      </c>
      <c r="L6" s="15" t="s">
        <v>271</v>
      </c>
      <c r="M6" s="15" t="s">
        <v>272</v>
      </c>
      <c r="N6" s="15" t="s">
        <v>273</v>
      </c>
      <c r="O6" s="15" t="s">
        <v>274</v>
      </c>
      <c r="P6" s="15" t="s">
        <v>285</v>
      </c>
      <c r="Q6" s="15" t="s">
        <v>275</v>
      </c>
      <c r="R6" s="15" t="s">
        <v>276</v>
      </c>
      <c r="S6" s="15" t="s">
        <v>277</v>
      </c>
      <c r="T6" s="15" t="s">
        <v>278</v>
      </c>
      <c r="U6" s="15" t="s">
        <v>279</v>
      </c>
      <c r="V6" s="15" t="s">
        <v>280</v>
      </c>
      <c r="W6" s="15" t="s">
        <v>281</v>
      </c>
      <c r="X6" s="15" t="s">
        <v>282</v>
      </c>
      <c r="Y6" s="15" t="s">
        <v>265</v>
      </c>
    </row>
    <row r="7" spans="1:25" x14ac:dyDescent="0.35">
      <c r="A7" s="31" t="str">
        <f>IFERROR(VLOOKUP(C7,'LT-EN'!$A:$B,2,FALSE)," ")</f>
        <v>ALL</v>
      </c>
      <c r="B7" s="13" t="s">
        <v>167</v>
      </c>
      <c r="C7" s="31" t="s">
        <v>170</v>
      </c>
      <c r="D7" s="12">
        <v>76117</v>
      </c>
      <c r="E7" s="12">
        <v>51156</v>
      </c>
      <c r="F7" s="12">
        <v>0</v>
      </c>
      <c r="G7" s="12">
        <v>185358</v>
      </c>
      <c r="H7" s="12">
        <v>20644</v>
      </c>
      <c r="I7" s="12">
        <v>751330</v>
      </c>
      <c r="J7" s="12">
        <v>295</v>
      </c>
      <c r="K7" s="12">
        <v>153372</v>
      </c>
      <c r="L7" s="12">
        <v>756692</v>
      </c>
      <c r="M7" s="12">
        <v>1126628</v>
      </c>
      <c r="N7" s="12">
        <v>64386</v>
      </c>
      <c r="O7" s="12">
        <v>380146</v>
      </c>
      <c r="P7" s="12">
        <v>0</v>
      </c>
      <c r="Q7" s="12">
        <v>299698</v>
      </c>
      <c r="R7" s="12">
        <v>3830</v>
      </c>
      <c r="S7" s="12">
        <v>2062686</v>
      </c>
      <c r="T7" s="12">
        <v>45489</v>
      </c>
      <c r="U7" s="12">
        <v>149861</v>
      </c>
      <c r="V7" s="12">
        <v>206683</v>
      </c>
      <c r="W7" s="12">
        <v>793229</v>
      </c>
      <c r="X7" s="12">
        <v>6878</v>
      </c>
      <c r="Y7" s="12">
        <v>7134478</v>
      </c>
    </row>
    <row r="8" spans="1:25" x14ac:dyDescent="0.35">
      <c r="A8" s="31" t="str">
        <f>IFERROR(VLOOKUP(C8,'LT-EN'!$A:$B,2,FALSE)," ")</f>
        <v>NON-LIFE INSURANCE</v>
      </c>
      <c r="B8" s="13" t="s">
        <v>99</v>
      </c>
      <c r="C8" s="31" t="s">
        <v>96</v>
      </c>
      <c r="D8" s="12">
        <v>0</v>
      </c>
      <c r="E8" s="12">
        <v>0</v>
      </c>
      <c r="F8" s="12">
        <v>0</v>
      </c>
      <c r="G8" s="12">
        <v>185358</v>
      </c>
      <c r="H8" s="12">
        <v>20644</v>
      </c>
      <c r="I8" s="12">
        <v>751330</v>
      </c>
      <c r="J8" s="12">
        <v>295</v>
      </c>
      <c r="K8" s="12">
        <v>1042</v>
      </c>
      <c r="L8" s="12">
        <v>756692</v>
      </c>
      <c r="M8" s="12">
        <v>1126628</v>
      </c>
      <c r="N8" s="12">
        <v>553</v>
      </c>
      <c r="O8" s="12">
        <v>380146</v>
      </c>
      <c r="P8" s="12">
        <v>0</v>
      </c>
      <c r="Q8" s="12">
        <v>299698</v>
      </c>
      <c r="R8" s="12">
        <v>3830</v>
      </c>
      <c r="S8" s="12">
        <v>2062686</v>
      </c>
      <c r="T8" s="12">
        <v>0</v>
      </c>
      <c r="U8" s="12">
        <v>6</v>
      </c>
      <c r="V8" s="12">
        <v>0</v>
      </c>
      <c r="W8" s="12">
        <v>793229</v>
      </c>
      <c r="X8" s="12">
        <v>6878</v>
      </c>
      <c r="Y8" s="12">
        <v>6389015</v>
      </c>
    </row>
    <row r="9" spans="1:25" x14ac:dyDescent="0.35">
      <c r="A9" s="31" t="str">
        <f>IFERROR(VLOOKUP(C9,'LT-EN'!$A:$B,2,FALSE)," ")</f>
        <v>1. Medical expense insurance</v>
      </c>
      <c r="B9" s="13" t="s">
        <v>100</v>
      </c>
      <c r="C9" s="31" t="s">
        <v>31</v>
      </c>
      <c r="D9" s="12">
        <v>0</v>
      </c>
      <c r="E9" s="12">
        <v>0</v>
      </c>
      <c r="F9" s="12">
        <v>0</v>
      </c>
      <c r="G9" s="12">
        <v>1541</v>
      </c>
      <c r="H9" s="12">
        <v>0</v>
      </c>
      <c r="I9" s="12">
        <v>11133</v>
      </c>
      <c r="J9" s="12">
        <v>0</v>
      </c>
      <c r="K9" s="12">
        <v>1042</v>
      </c>
      <c r="L9" s="12">
        <v>3503</v>
      </c>
      <c r="M9" s="12">
        <v>6999</v>
      </c>
      <c r="N9" s="12">
        <v>553</v>
      </c>
      <c r="O9" s="12">
        <v>4277</v>
      </c>
      <c r="P9" s="12">
        <v>0</v>
      </c>
      <c r="Q9" s="12">
        <v>976</v>
      </c>
      <c r="R9" s="12">
        <v>0</v>
      </c>
      <c r="S9" s="12">
        <v>26068</v>
      </c>
      <c r="T9" s="12">
        <v>0</v>
      </c>
      <c r="U9" s="12">
        <v>0</v>
      </c>
      <c r="V9" s="12">
        <v>0</v>
      </c>
      <c r="W9" s="12">
        <v>2084</v>
      </c>
      <c r="X9" s="12">
        <v>0</v>
      </c>
      <c r="Y9" s="12">
        <v>58176</v>
      </c>
    </row>
    <row r="10" spans="1:25" x14ac:dyDescent="0.35">
      <c r="A10" s="13" t="str">
        <f>IFERROR(VLOOKUP(C10,'LT-EN'!$A:$B,2,FALSE)," ")</f>
        <v>1.1. Supplementary voluntary health insurance</v>
      </c>
      <c r="B10" s="13" t="s">
        <v>101</v>
      </c>
      <c r="C10" s="13" t="s">
        <v>33</v>
      </c>
      <c r="D10" s="12">
        <v>0</v>
      </c>
      <c r="E10" s="12">
        <v>0</v>
      </c>
      <c r="F10" s="12">
        <v>0</v>
      </c>
      <c r="G10" s="12">
        <v>0</v>
      </c>
      <c r="H10" s="12">
        <v>0</v>
      </c>
      <c r="I10" s="12">
        <v>1242</v>
      </c>
      <c r="J10" s="12">
        <v>0</v>
      </c>
      <c r="K10" s="12">
        <v>1042</v>
      </c>
      <c r="L10" s="12">
        <v>1636</v>
      </c>
      <c r="M10" s="12">
        <v>0</v>
      </c>
      <c r="N10" s="12">
        <v>553</v>
      </c>
      <c r="O10" s="12">
        <v>435</v>
      </c>
      <c r="P10" s="12">
        <v>0</v>
      </c>
      <c r="Q10" s="12">
        <v>0</v>
      </c>
      <c r="R10" s="12">
        <v>0</v>
      </c>
      <c r="S10" s="12">
        <v>20722</v>
      </c>
      <c r="T10" s="12">
        <v>0</v>
      </c>
      <c r="U10" s="12">
        <v>0</v>
      </c>
      <c r="V10" s="12">
        <v>0</v>
      </c>
      <c r="W10" s="12">
        <v>0</v>
      </c>
      <c r="X10" s="12">
        <v>0</v>
      </c>
      <c r="Y10" s="12">
        <v>25630</v>
      </c>
    </row>
    <row r="11" spans="1:25" x14ac:dyDescent="0.35">
      <c r="A11" s="13" t="str">
        <f>IFERROR(VLOOKUP(C11,'LT-EN'!$A:$B,2,FALSE)," ")</f>
        <v>1.1.1. Policyholders - legal persons</v>
      </c>
      <c r="B11" s="13" t="s">
        <v>102</v>
      </c>
      <c r="C11" s="13" t="s">
        <v>34</v>
      </c>
      <c r="D11" s="12"/>
      <c r="E11" s="12"/>
      <c r="F11" s="12"/>
      <c r="G11" s="12"/>
      <c r="H11" s="12">
        <v>0</v>
      </c>
      <c r="I11" s="12">
        <v>891</v>
      </c>
      <c r="J11" s="12"/>
      <c r="K11" s="12">
        <v>1042</v>
      </c>
      <c r="L11" s="12">
        <v>1556</v>
      </c>
      <c r="M11" s="12"/>
      <c r="N11" s="12">
        <v>392</v>
      </c>
      <c r="O11" s="12">
        <v>407</v>
      </c>
      <c r="P11" s="12"/>
      <c r="Q11" s="12">
        <v>0</v>
      </c>
      <c r="R11" s="12"/>
      <c r="S11" s="12">
        <v>1564</v>
      </c>
      <c r="T11" s="12"/>
      <c r="U11" s="12"/>
      <c r="V11" s="12"/>
      <c r="W11" s="12"/>
      <c r="X11" s="12"/>
      <c r="Y11" s="12">
        <v>5852</v>
      </c>
    </row>
    <row r="12" spans="1:25" x14ac:dyDescent="0.35">
      <c r="A12" s="13" t="str">
        <f>IFERROR(VLOOKUP(C12,'LT-EN'!$A:$B,2,FALSE)," ")</f>
        <v>1.1.2. Policyholders - natural persons</v>
      </c>
      <c r="B12" s="13" t="s">
        <v>103</v>
      </c>
      <c r="C12" s="13" t="s">
        <v>35</v>
      </c>
      <c r="D12" s="12"/>
      <c r="E12" s="12"/>
      <c r="F12" s="12"/>
      <c r="G12" s="12"/>
      <c r="H12" s="12">
        <v>0</v>
      </c>
      <c r="I12" s="12">
        <v>351</v>
      </c>
      <c r="J12" s="12"/>
      <c r="K12" s="12"/>
      <c r="L12" s="12">
        <v>80</v>
      </c>
      <c r="M12" s="12"/>
      <c r="N12" s="12">
        <v>161</v>
      </c>
      <c r="O12" s="12">
        <v>28</v>
      </c>
      <c r="P12" s="12"/>
      <c r="Q12" s="12">
        <v>0</v>
      </c>
      <c r="R12" s="12"/>
      <c r="S12" s="12">
        <v>19158</v>
      </c>
      <c r="T12" s="12"/>
      <c r="U12" s="12"/>
      <c r="V12" s="12"/>
      <c r="W12" s="12"/>
      <c r="X12" s="12"/>
      <c r="Y12" s="12">
        <v>19778</v>
      </c>
    </row>
    <row r="13" spans="1:25" x14ac:dyDescent="0.35">
      <c r="A13" s="13" t="str">
        <f>IFERROR(VLOOKUP(C13,'LT-EN'!$A:$B,2,FALSE)," ")</f>
        <v>1.2. Other</v>
      </c>
      <c r="B13" s="13" t="s">
        <v>104</v>
      </c>
      <c r="C13" s="13" t="s">
        <v>36</v>
      </c>
      <c r="D13" s="12">
        <v>0</v>
      </c>
      <c r="E13" s="12">
        <v>0</v>
      </c>
      <c r="F13" s="12">
        <v>0</v>
      </c>
      <c r="G13" s="12">
        <v>1541</v>
      </c>
      <c r="H13" s="12">
        <v>0</v>
      </c>
      <c r="I13" s="12">
        <v>9891</v>
      </c>
      <c r="J13" s="12">
        <v>0</v>
      </c>
      <c r="K13" s="12">
        <v>0</v>
      </c>
      <c r="L13" s="12">
        <v>1867</v>
      </c>
      <c r="M13" s="12">
        <v>6999</v>
      </c>
      <c r="N13" s="12">
        <v>0</v>
      </c>
      <c r="O13" s="12">
        <v>3842</v>
      </c>
      <c r="P13" s="12">
        <v>0</v>
      </c>
      <c r="Q13" s="12">
        <v>976</v>
      </c>
      <c r="R13" s="12">
        <v>0</v>
      </c>
      <c r="S13" s="12">
        <v>5346</v>
      </c>
      <c r="T13" s="12">
        <v>0</v>
      </c>
      <c r="U13" s="12">
        <v>0</v>
      </c>
      <c r="V13" s="12">
        <v>0</v>
      </c>
      <c r="W13" s="12">
        <v>2084</v>
      </c>
      <c r="X13" s="12">
        <v>0</v>
      </c>
      <c r="Y13" s="12">
        <v>32546</v>
      </c>
    </row>
    <row r="14" spans="1:25" x14ac:dyDescent="0.35">
      <c r="A14" s="13" t="str">
        <f>IFERROR(VLOOKUP(C14,'LT-EN'!$A:$B,2,FALSE)," ")</f>
        <v>1.2.1. Policyholders - legal persons</v>
      </c>
      <c r="B14" s="13" t="s">
        <v>105</v>
      </c>
      <c r="C14" s="13" t="s">
        <v>37</v>
      </c>
      <c r="D14" s="12"/>
      <c r="E14" s="12"/>
      <c r="F14" s="12"/>
      <c r="G14" s="12">
        <v>253</v>
      </c>
      <c r="H14" s="12">
        <v>0</v>
      </c>
      <c r="I14" s="12">
        <v>2197</v>
      </c>
      <c r="J14" s="12"/>
      <c r="K14" s="12"/>
      <c r="L14" s="12">
        <v>106</v>
      </c>
      <c r="M14" s="12">
        <v>857</v>
      </c>
      <c r="N14" s="12"/>
      <c r="O14" s="12">
        <v>215</v>
      </c>
      <c r="P14" s="12"/>
      <c r="Q14" s="12">
        <v>256</v>
      </c>
      <c r="R14" s="12"/>
      <c r="S14" s="12">
        <v>783</v>
      </c>
      <c r="T14" s="12"/>
      <c r="U14" s="12"/>
      <c r="V14" s="12"/>
      <c r="W14" s="12">
        <v>0</v>
      </c>
      <c r="X14" s="12"/>
      <c r="Y14" s="12">
        <v>4667</v>
      </c>
    </row>
    <row r="15" spans="1:25" x14ac:dyDescent="0.35">
      <c r="A15" s="13" t="str">
        <f>IFERROR(VLOOKUP(C15,'LT-EN'!$A:$B,2,FALSE)," ")</f>
        <v>1.2.2. Policyholders - natural persons</v>
      </c>
      <c r="B15" s="13" t="s">
        <v>106</v>
      </c>
      <c r="C15" s="13" t="s">
        <v>38</v>
      </c>
      <c r="D15" s="12"/>
      <c r="E15" s="12"/>
      <c r="F15" s="12"/>
      <c r="G15" s="12">
        <v>1288</v>
      </c>
      <c r="H15" s="12">
        <v>0</v>
      </c>
      <c r="I15" s="12">
        <v>7694</v>
      </c>
      <c r="J15" s="12"/>
      <c r="K15" s="12"/>
      <c r="L15" s="12">
        <v>1761</v>
      </c>
      <c r="M15" s="12">
        <v>6142</v>
      </c>
      <c r="N15" s="12"/>
      <c r="O15" s="12">
        <v>3627</v>
      </c>
      <c r="P15" s="12"/>
      <c r="Q15" s="12">
        <v>720</v>
      </c>
      <c r="R15" s="12"/>
      <c r="S15" s="12">
        <v>4563</v>
      </c>
      <c r="T15" s="12"/>
      <c r="U15" s="12"/>
      <c r="V15" s="12"/>
      <c r="W15" s="12">
        <v>2084</v>
      </c>
      <c r="X15" s="12"/>
      <c r="Y15" s="12">
        <v>27879</v>
      </c>
    </row>
    <row r="16" spans="1:25" x14ac:dyDescent="0.35">
      <c r="A16" s="31" t="str">
        <f>IFERROR(VLOOKUP(C16,'LT-EN'!$A:$B,2,FALSE)," ")</f>
        <v>2. Income protection insurance</v>
      </c>
      <c r="B16" s="13" t="s">
        <v>107</v>
      </c>
      <c r="C16" s="31" t="s">
        <v>43</v>
      </c>
      <c r="D16" s="12">
        <v>0</v>
      </c>
      <c r="E16" s="12">
        <v>0</v>
      </c>
      <c r="F16" s="12">
        <v>0</v>
      </c>
      <c r="G16" s="12">
        <v>16423</v>
      </c>
      <c r="H16" s="12">
        <v>0</v>
      </c>
      <c r="I16" s="12">
        <v>86334</v>
      </c>
      <c r="J16" s="12">
        <v>0</v>
      </c>
      <c r="K16" s="12">
        <v>0</v>
      </c>
      <c r="L16" s="12">
        <v>78570</v>
      </c>
      <c r="M16" s="12">
        <v>128107</v>
      </c>
      <c r="N16" s="12">
        <v>0</v>
      </c>
      <c r="O16" s="12">
        <v>30387</v>
      </c>
      <c r="P16" s="12">
        <v>0</v>
      </c>
      <c r="Q16" s="12">
        <v>46248</v>
      </c>
      <c r="R16" s="12">
        <v>0</v>
      </c>
      <c r="S16" s="12">
        <v>263536</v>
      </c>
      <c r="T16" s="12">
        <v>0</v>
      </c>
      <c r="U16" s="12">
        <v>6</v>
      </c>
      <c r="V16" s="12">
        <v>0</v>
      </c>
      <c r="W16" s="12">
        <v>93276</v>
      </c>
      <c r="X16" s="12">
        <v>0</v>
      </c>
      <c r="Y16" s="12">
        <v>742887</v>
      </c>
    </row>
    <row r="17" spans="1:25" x14ac:dyDescent="0.35">
      <c r="A17" s="13" t="str">
        <f>IFERROR(VLOOKUP(C17,'LT-EN'!$A:$B,2,FALSE)," ")</f>
        <v>2.1. Policyholders - legal persons</v>
      </c>
      <c r="B17" s="13" t="s">
        <v>108</v>
      </c>
      <c r="C17" s="13" t="s">
        <v>44</v>
      </c>
      <c r="D17" s="12"/>
      <c r="E17" s="12"/>
      <c r="F17" s="12"/>
      <c r="G17" s="12">
        <v>1574</v>
      </c>
      <c r="H17" s="12">
        <v>0</v>
      </c>
      <c r="I17" s="12">
        <v>9258</v>
      </c>
      <c r="J17" s="12"/>
      <c r="K17" s="12"/>
      <c r="L17" s="12">
        <v>9255</v>
      </c>
      <c r="M17" s="12">
        <v>14847</v>
      </c>
      <c r="N17" s="12"/>
      <c r="O17" s="12">
        <v>4554</v>
      </c>
      <c r="P17" s="12"/>
      <c r="Q17" s="12">
        <v>20345</v>
      </c>
      <c r="R17" s="12"/>
      <c r="S17" s="12">
        <v>22596</v>
      </c>
      <c r="T17" s="12"/>
      <c r="U17" s="12">
        <v>6</v>
      </c>
      <c r="V17" s="12"/>
      <c r="W17" s="12">
        <v>3</v>
      </c>
      <c r="X17" s="12"/>
      <c r="Y17" s="12">
        <v>82438</v>
      </c>
    </row>
    <row r="18" spans="1:25" x14ac:dyDescent="0.35">
      <c r="A18" s="13" t="str">
        <f>IFERROR(VLOOKUP(C18,'LT-EN'!$A:$B,2,FALSE)," ")</f>
        <v>2.2. Policyholders - natural persons</v>
      </c>
      <c r="B18" s="13" t="s">
        <v>109</v>
      </c>
      <c r="C18" s="13" t="s">
        <v>47</v>
      </c>
      <c r="D18" s="12"/>
      <c r="E18" s="12"/>
      <c r="F18" s="12"/>
      <c r="G18" s="12">
        <v>14849</v>
      </c>
      <c r="H18" s="12">
        <v>0</v>
      </c>
      <c r="I18" s="12">
        <v>77076</v>
      </c>
      <c r="J18" s="12"/>
      <c r="K18" s="12"/>
      <c r="L18" s="12">
        <v>69315</v>
      </c>
      <c r="M18" s="12">
        <v>113260</v>
      </c>
      <c r="N18" s="12"/>
      <c r="O18" s="12">
        <v>25833</v>
      </c>
      <c r="P18" s="12"/>
      <c r="Q18" s="12">
        <v>25903</v>
      </c>
      <c r="R18" s="12"/>
      <c r="S18" s="12">
        <v>240940</v>
      </c>
      <c r="T18" s="12"/>
      <c r="U18" s="12"/>
      <c r="V18" s="12"/>
      <c r="W18" s="12">
        <v>93273</v>
      </c>
      <c r="X18" s="12"/>
      <c r="Y18" s="12">
        <v>660449</v>
      </c>
    </row>
    <row r="19" spans="1:25" x14ac:dyDescent="0.35">
      <c r="A19" s="31" t="str">
        <f>IFERROR(VLOOKUP(C19,'LT-EN'!$A:$B,2,FALSE)," ")</f>
        <v>3. Workers' compensation insurance</v>
      </c>
      <c r="B19" s="13" t="s">
        <v>110</v>
      </c>
      <c r="C19" s="31" t="s">
        <v>50</v>
      </c>
      <c r="D19" s="12"/>
      <c r="E19" s="12"/>
      <c r="F19" s="12"/>
      <c r="G19" s="12"/>
      <c r="H19" s="12">
        <v>0</v>
      </c>
      <c r="I19" s="12">
        <v>0</v>
      </c>
      <c r="J19" s="12"/>
      <c r="K19" s="12"/>
      <c r="L19" s="12">
        <v>0</v>
      </c>
      <c r="M19" s="12"/>
      <c r="N19" s="12"/>
      <c r="O19" s="12">
        <v>0</v>
      </c>
      <c r="P19" s="12"/>
      <c r="Q19" s="12">
        <v>0</v>
      </c>
      <c r="R19" s="12"/>
      <c r="S19" s="12">
        <v>0</v>
      </c>
      <c r="T19" s="12"/>
      <c r="U19" s="12"/>
      <c r="V19" s="12"/>
      <c r="W19" s="12"/>
      <c r="X19" s="12"/>
      <c r="Y19" s="12">
        <v>0</v>
      </c>
    </row>
    <row r="20" spans="1:25" x14ac:dyDescent="0.35">
      <c r="A20" s="31" t="str">
        <f>IFERROR(VLOOKUP(C20,'LT-EN'!$A:$B,2,FALSE)," ")</f>
        <v>4. Motor vehicle liability insurance</v>
      </c>
      <c r="B20" s="13" t="s">
        <v>111</v>
      </c>
      <c r="C20" s="31" t="s">
        <v>56</v>
      </c>
      <c r="D20" s="12">
        <v>0</v>
      </c>
      <c r="E20" s="12">
        <v>0</v>
      </c>
      <c r="F20" s="12">
        <v>0</v>
      </c>
      <c r="G20" s="12">
        <v>98341</v>
      </c>
      <c r="H20" s="12">
        <v>20644</v>
      </c>
      <c r="I20" s="12">
        <v>318802</v>
      </c>
      <c r="J20" s="12">
        <v>0</v>
      </c>
      <c r="K20" s="12">
        <v>0</v>
      </c>
      <c r="L20" s="12">
        <v>338369</v>
      </c>
      <c r="M20" s="12">
        <v>463505</v>
      </c>
      <c r="N20" s="12">
        <v>0</v>
      </c>
      <c r="O20" s="12">
        <v>163882</v>
      </c>
      <c r="P20" s="12">
        <v>0</v>
      </c>
      <c r="Q20" s="12">
        <v>125585</v>
      </c>
      <c r="R20" s="12">
        <v>0</v>
      </c>
      <c r="S20" s="12">
        <v>572209</v>
      </c>
      <c r="T20" s="12">
        <v>0</v>
      </c>
      <c r="U20" s="12">
        <v>0</v>
      </c>
      <c r="V20" s="12">
        <v>0</v>
      </c>
      <c r="W20" s="12">
        <v>68788</v>
      </c>
      <c r="X20" s="12">
        <v>0</v>
      </c>
      <c r="Y20" s="12">
        <v>2170125</v>
      </c>
    </row>
    <row r="21" spans="1:25" x14ac:dyDescent="0.35">
      <c r="A21" s="13" t="str">
        <f>IFERROR(VLOOKUP(C21,'LT-EN'!$A:$B,2,FALSE)," ")</f>
        <v xml:space="preserve">4.1. Liability arising out of the use of motor vehicles operating on the land insurance </v>
      </c>
      <c r="B21" s="13" t="s">
        <v>112</v>
      </c>
      <c r="C21" s="13" t="s">
        <v>58</v>
      </c>
      <c r="D21" s="12">
        <v>0</v>
      </c>
      <c r="E21" s="12">
        <v>0</v>
      </c>
      <c r="F21" s="12">
        <v>0</v>
      </c>
      <c r="G21" s="12">
        <v>98341</v>
      </c>
      <c r="H21" s="12">
        <v>20644</v>
      </c>
      <c r="I21" s="12">
        <v>318028</v>
      </c>
      <c r="J21" s="12">
        <v>0</v>
      </c>
      <c r="K21" s="12">
        <v>0</v>
      </c>
      <c r="L21" s="12">
        <v>338369</v>
      </c>
      <c r="M21" s="12">
        <v>462757</v>
      </c>
      <c r="N21" s="12">
        <v>0</v>
      </c>
      <c r="O21" s="12">
        <v>163878</v>
      </c>
      <c r="P21" s="12">
        <v>0</v>
      </c>
      <c r="Q21" s="12">
        <v>124904</v>
      </c>
      <c r="R21" s="12">
        <v>0</v>
      </c>
      <c r="S21" s="12">
        <v>571331</v>
      </c>
      <c r="T21" s="12">
        <v>0</v>
      </c>
      <c r="U21" s="12">
        <v>0</v>
      </c>
      <c r="V21" s="12">
        <v>0</v>
      </c>
      <c r="W21" s="12">
        <v>68788</v>
      </c>
      <c r="X21" s="12">
        <v>0</v>
      </c>
      <c r="Y21" s="12">
        <v>2167040</v>
      </c>
    </row>
    <row r="22" spans="1:25" x14ac:dyDescent="0.35">
      <c r="A22" s="13" t="str">
        <f>IFERROR(VLOOKUP(C22,'LT-EN'!$A:$B,2,FALSE)," ")</f>
        <v>4.1.1. Policyholders - legal persons</v>
      </c>
      <c r="B22" s="13" t="s">
        <v>113</v>
      </c>
      <c r="C22" s="13" t="s">
        <v>59</v>
      </c>
      <c r="D22" s="12"/>
      <c r="E22" s="12"/>
      <c r="F22" s="12"/>
      <c r="G22" s="12">
        <v>27542</v>
      </c>
      <c r="H22" s="12">
        <v>1</v>
      </c>
      <c r="I22" s="12">
        <v>79474</v>
      </c>
      <c r="J22" s="12"/>
      <c r="K22" s="12"/>
      <c r="L22" s="12">
        <v>51963</v>
      </c>
      <c r="M22" s="12">
        <v>86777</v>
      </c>
      <c r="N22" s="12"/>
      <c r="O22" s="12">
        <v>26636</v>
      </c>
      <c r="P22" s="12"/>
      <c r="Q22" s="12">
        <v>48282</v>
      </c>
      <c r="R22" s="12"/>
      <c r="S22" s="12">
        <v>134860</v>
      </c>
      <c r="T22" s="12"/>
      <c r="U22" s="12"/>
      <c r="V22" s="12"/>
      <c r="W22" s="12">
        <v>2941</v>
      </c>
      <c r="X22" s="12"/>
      <c r="Y22" s="12">
        <v>458476</v>
      </c>
    </row>
    <row r="23" spans="1:25" x14ac:dyDescent="0.35">
      <c r="A23" s="13" t="str">
        <f>IFERROR(VLOOKUP(C23,'LT-EN'!$A:$B,2,FALSE)," ")</f>
        <v>4.1.2. Policyholders - natural persons</v>
      </c>
      <c r="B23" s="13" t="s">
        <v>114</v>
      </c>
      <c r="C23" s="13" t="s">
        <v>60</v>
      </c>
      <c r="D23" s="12"/>
      <c r="E23" s="12"/>
      <c r="F23" s="12"/>
      <c r="G23" s="12">
        <v>70799</v>
      </c>
      <c r="H23" s="12">
        <v>20643</v>
      </c>
      <c r="I23" s="12">
        <v>238554</v>
      </c>
      <c r="J23" s="12"/>
      <c r="K23" s="12"/>
      <c r="L23" s="12">
        <v>286406</v>
      </c>
      <c r="M23" s="12">
        <v>375980</v>
      </c>
      <c r="N23" s="12"/>
      <c r="O23" s="12">
        <v>137242</v>
      </c>
      <c r="P23" s="12"/>
      <c r="Q23" s="12">
        <v>76622</v>
      </c>
      <c r="R23" s="12"/>
      <c r="S23" s="12">
        <v>436471</v>
      </c>
      <c r="T23" s="12"/>
      <c r="U23" s="12"/>
      <c r="V23" s="12"/>
      <c r="W23" s="12">
        <v>65847</v>
      </c>
      <c r="X23" s="12"/>
      <c r="Y23" s="12">
        <v>1708564</v>
      </c>
    </row>
    <row r="24" spans="1:25" x14ac:dyDescent="0.35">
      <c r="A24" s="13" t="str">
        <f>IFERROR(VLOOKUP(C24,'LT-EN'!$A:$B,2,FALSE)," ")</f>
        <v>4.2. Carrier third party liability (CMR) insurance</v>
      </c>
      <c r="B24" s="13" t="s">
        <v>115</v>
      </c>
      <c r="C24" s="13" t="s">
        <v>62</v>
      </c>
      <c r="D24" s="12"/>
      <c r="E24" s="12"/>
      <c r="F24" s="12"/>
      <c r="G24" s="12"/>
      <c r="H24" s="12">
        <v>0</v>
      </c>
      <c r="I24" s="12">
        <v>761</v>
      </c>
      <c r="J24" s="12"/>
      <c r="K24" s="12"/>
      <c r="L24" s="12">
        <v>0</v>
      </c>
      <c r="M24" s="12">
        <v>748</v>
      </c>
      <c r="N24" s="12"/>
      <c r="O24" s="12">
        <v>0</v>
      </c>
      <c r="P24" s="12"/>
      <c r="Q24" s="12">
        <v>681</v>
      </c>
      <c r="R24" s="12"/>
      <c r="S24" s="12">
        <v>865</v>
      </c>
      <c r="T24" s="12"/>
      <c r="U24" s="12"/>
      <c r="V24" s="12"/>
      <c r="W24" s="12"/>
      <c r="X24" s="12"/>
      <c r="Y24" s="12">
        <v>3055</v>
      </c>
    </row>
    <row r="25" spans="1:25" x14ac:dyDescent="0.35">
      <c r="A25" s="13" t="str">
        <f>IFERROR(VLOOKUP(C25,'LT-EN'!$A:$B,2,FALSE)," ")</f>
        <v>4.3. Liability arising out of use railway rolling stock insurance</v>
      </c>
      <c r="B25" s="13" t="s">
        <v>116</v>
      </c>
      <c r="C25" s="13" t="s">
        <v>65</v>
      </c>
      <c r="D25" s="12"/>
      <c r="E25" s="12"/>
      <c r="F25" s="12"/>
      <c r="G25" s="12"/>
      <c r="H25" s="12">
        <v>0</v>
      </c>
      <c r="I25" s="12">
        <v>13</v>
      </c>
      <c r="J25" s="12"/>
      <c r="K25" s="12"/>
      <c r="L25" s="12">
        <v>0</v>
      </c>
      <c r="M25" s="12"/>
      <c r="N25" s="12"/>
      <c r="O25" s="12">
        <v>4</v>
      </c>
      <c r="P25" s="12"/>
      <c r="Q25" s="12">
        <v>0</v>
      </c>
      <c r="R25" s="12"/>
      <c r="S25" s="12">
        <v>13</v>
      </c>
      <c r="T25" s="12"/>
      <c r="U25" s="12"/>
      <c r="V25" s="12"/>
      <c r="W25" s="12"/>
      <c r="X25" s="12"/>
      <c r="Y25" s="12">
        <v>30</v>
      </c>
    </row>
    <row r="26" spans="1:25" x14ac:dyDescent="0.35">
      <c r="A26" s="31" t="str">
        <f>IFERROR(VLOOKUP(C26,'LT-EN'!$A:$B,2,FALSE)," ")</f>
        <v>5. Other motor insurance</v>
      </c>
      <c r="B26" s="13" t="s">
        <v>117</v>
      </c>
      <c r="C26" s="31" t="s">
        <v>67</v>
      </c>
      <c r="D26" s="12">
        <v>0</v>
      </c>
      <c r="E26" s="12">
        <v>0</v>
      </c>
      <c r="F26" s="12">
        <v>0</v>
      </c>
      <c r="G26" s="12">
        <v>9706</v>
      </c>
      <c r="H26" s="12">
        <v>0</v>
      </c>
      <c r="I26" s="12">
        <v>65197</v>
      </c>
      <c r="J26" s="12">
        <v>0</v>
      </c>
      <c r="K26" s="12">
        <v>0</v>
      </c>
      <c r="L26" s="12">
        <v>92935</v>
      </c>
      <c r="M26" s="12">
        <v>105758</v>
      </c>
      <c r="N26" s="12">
        <v>0</v>
      </c>
      <c r="O26" s="12">
        <v>11640</v>
      </c>
      <c r="P26" s="12">
        <v>0</v>
      </c>
      <c r="Q26" s="12">
        <v>51831</v>
      </c>
      <c r="R26" s="12">
        <v>0</v>
      </c>
      <c r="S26" s="12">
        <v>207681</v>
      </c>
      <c r="T26" s="12">
        <v>0</v>
      </c>
      <c r="U26" s="12">
        <v>0</v>
      </c>
      <c r="V26" s="12">
        <v>0</v>
      </c>
      <c r="W26" s="12">
        <v>30142</v>
      </c>
      <c r="X26" s="12">
        <v>0</v>
      </c>
      <c r="Y26" s="12">
        <v>574890</v>
      </c>
    </row>
    <row r="27" spans="1:25" x14ac:dyDescent="0.35">
      <c r="A27" s="13" t="str">
        <f>IFERROR(VLOOKUP(C27,'LT-EN'!$A:$B,2,FALSE)," ")</f>
        <v>5.1. Land vehicles other than railway rolling stock insurance</v>
      </c>
      <c r="B27" s="13" t="s">
        <v>118</v>
      </c>
      <c r="C27" s="13" t="s">
        <v>68</v>
      </c>
      <c r="D27" s="12">
        <v>0</v>
      </c>
      <c r="E27" s="12">
        <v>0</v>
      </c>
      <c r="F27" s="12">
        <v>0</v>
      </c>
      <c r="G27" s="12">
        <v>9706</v>
      </c>
      <c r="H27" s="12">
        <v>0</v>
      </c>
      <c r="I27" s="12">
        <v>65187</v>
      </c>
      <c r="J27" s="12">
        <v>0</v>
      </c>
      <c r="K27" s="12">
        <v>0</v>
      </c>
      <c r="L27" s="12">
        <v>92935</v>
      </c>
      <c r="M27" s="12">
        <v>105757</v>
      </c>
      <c r="N27" s="12">
        <v>0</v>
      </c>
      <c r="O27" s="12">
        <v>11639</v>
      </c>
      <c r="P27" s="12">
        <v>0</v>
      </c>
      <c r="Q27" s="12">
        <v>51831</v>
      </c>
      <c r="R27" s="12">
        <v>0</v>
      </c>
      <c r="S27" s="12">
        <v>207673</v>
      </c>
      <c r="T27" s="12">
        <v>0</v>
      </c>
      <c r="U27" s="12">
        <v>0</v>
      </c>
      <c r="V27" s="12">
        <v>0</v>
      </c>
      <c r="W27" s="12">
        <v>30142</v>
      </c>
      <c r="X27" s="12">
        <v>0</v>
      </c>
      <c r="Y27" s="12">
        <v>574870</v>
      </c>
    </row>
    <row r="28" spans="1:25" x14ac:dyDescent="0.35">
      <c r="A28" s="13" t="str">
        <f>IFERROR(VLOOKUP(C28,'LT-EN'!$A:$B,2,FALSE)," ")</f>
        <v>5.1.1. Policyholders - legal persons</v>
      </c>
      <c r="B28" s="13" t="s">
        <v>119</v>
      </c>
      <c r="C28" s="13" t="s">
        <v>69</v>
      </c>
      <c r="D28" s="12"/>
      <c r="E28" s="12"/>
      <c r="F28" s="12"/>
      <c r="G28" s="12">
        <v>754</v>
      </c>
      <c r="H28" s="12">
        <v>0</v>
      </c>
      <c r="I28" s="12">
        <v>16429</v>
      </c>
      <c r="J28" s="12"/>
      <c r="K28" s="12"/>
      <c r="L28" s="12">
        <v>27389</v>
      </c>
      <c r="M28" s="12">
        <v>42642</v>
      </c>
      <c r="N28" s="12"/>
      <c r="O28" s="12">
        <v>5352</v>
      </c>
      <c r="P28" s="12"/>
      <c r="Q28" s="12">
        <v>23847</v>
      </c>
      <c r="R28" s="12"/>
      <c r="S28" s="12">
        <v>83016</v>
      </c>
      <c r="T28" s="12"/>
      <c r="U28" s="12"/>
      <c r="V28" s="12"/>
      <c r="W28" s="12">
        <v>3401</v>
      </c>
      <c r="X28" s="12"/>
      <c r="Y28" s="12">
        <v>202830</v>
      </c>
    </row>
    <row r="29" spans="1:25" x14ac:dyDescent="0.35">
      <c r="A29" s="13" t="str">
        <f>IFERROR(VLOOKUP(C29,'LT-EN'!$A:$B,2,FALSE)," ")</f>
        <v>5.1.2. Policyholders - natural persons</v>
      </c>
      <c r="B29" s="13" t="s">
        <v>120</v>
      </c>
      <c r="C29" s="13" t="s">
        <v>70</v>
      </c>
      <c r="D29" s="12"/>
      <c r="E29" s="12"/>
      <c r="F29" s="12"/>
      <c r="G29" s="12">
        <v>8952</v>
      </c>
      <c r="H29" s="12">
        <v>0</v>
      </c>
      <c r="I29" s="12">
        <v>48758</v>
      </c>
      <c r="J29" s="12"/>
      <c r="K29" s="12"/>
      <c r="L29" s="12">
        <v>65546</v>
      </c>
      <c r="M29" s="12">
        <v>63115</v>
      </c>
      <c r="N29" s="12"/>
      <c r="O29" s="12">
        <v>6287</v>
      </c>
      <c r="P29" s="12"/>
      <c r="Q29" s="12">
        <v>27984</v>
      </c>
      <c r="R29" s="12"/>
      <c r="S29" s="12">
        <v>124657</v>
      </c>
      <c r="T29" s="12"/>
      <c r="U29" s="12"/>
      <c r="V29" s="12"/>
      <c r="W29" s="12">
        <v>26741</v>
      </c>
      <c r="X29" s="12"/>
      <c r="Y29" s="12">
        <v>372040</v>
      </c>
    </row>
    <row r="30" spans="1:25" x14ac:dyDescent="0.35">
      <c r="A30" s="13" t="str">
        <f>IFERROR(VLOOKUP(C30,'LT-EN'!$A:$B,2,FALSE)," ")</f>
        <v>5.2. Railway rolling stock insurance</v>
      </c>
      <c r="B30" s="13" t="s">
        <v>121</v>
      </c>
      <c r="C30" s="13" t="s">
        <v>71</v>
      </c>
      <c r="D30" s="12"/>
      <c r="E30" s="12"/>
      <c r="F30" s="12"/>
      <c r="G30" s="12"/>
      <c r="H30" s="12">
        <v>0</v>
      </c>
      <c r="I30" s="12">
        <v>10</v>
      </c>
      <c r="J30" s="12"/>
      <c r="K30" s="12"/>
      <c r="L30" s="12">
        <v>0</v>
      </c>
      <c r="M30" s="12">
        <v>1</v>
      </c>
      <c r="N30" s="12"/>
      <c r="O30" s="12">
        <v>1</v>
      </c>
      <c r="P30" s="12"/>
      <c r="Q30" s="12">
        <v>0</v>
      </c>
      <c r="R30" s="12"/>
      <c r="S30" s="12">
        <v>8</v>
      </c>
      <c r="T30" s="12"/>
      <c r="U30" s="12"/>
      <c r="V30" s="12"/>
      <c r="W30" s="12"/>
      <c r="X30" s="12"/>
      <c r="Y30" s="12">
        <v>20</v>
      </c>
    </row>
    <row r="31" spans="1:25" x14ac:dyDescent="0.35">
      <c r="A31" s="31" t="str">
        <f>IFERROR(VLOOKUP(C31,'LT-EN'!$A:$B,2,FALSE)," ")</f>
        <v xml:space="preserve">6. Marine, aviation and transport insurance </v>
      </c>
      <c r="B31" s="13" t="s">
        <v>122</v>
      </c>
      <c r="C31" s="31" t="s">
        <v>73</v>
      </c>
      <c r="D31" s="12">
        <v>0</v>
      </c>
      <c r="E31" s="12">
        <v>0</v>
      </c>
      <c r="F31" s="12">
        <v>0</v>
      </c>
      <c r="G31" s="12">
        <v>0</v>
      </c>
      <c r="H31" s="12">
        <v>0</v>
      </c>
      <c r="I31" s="12">
        <v>661</v>
      </c>
      <c r="J31" s="12">
        <v>0</v>
      </c>
      <c r="K31" s="12">
        <v>0</v>
      </c>
      <c r="L31" s="12">
        <v>134</v>
      </c>
      <c r="M31" s="12">
        <v>359</v>
      </c>
      <c r="N31" s="12">
        <v>0</v>
      </c>
      <c r="O31" s="12">
        <v>43</v>
      </c>
      <c r="P31" s="12">
        <v>0</v>
      </c>
      <c r="Q31" s="12">
        <v>141</v>
      </c>
      <c r="R31" s="12">
        <v>0</v>
      </c>
      <c r="S31" s="12">
        <v>331</v>
      </c>
      <c r="T31" s="12">
        <v>0</v>
      </c>
      <c r="U31" s="12">
        <v>0</v>
      </c>
      <c r="V31" s="12">
        <v>0</v>
      </c>
      <c r="W31" s="12">
        <v>0</v>
      </c>
      <c r="X31" s="12">
        <v>0</v>
      </c>
      <c r="Y31" s="12">
        <v>1669</v>
      </c>
    </row>
    <row r="32" spans="1:25" x14ac:dyDescent="0.35">
      <c r="A32" s="13" t="str">
        <f>IFERROR(VLOOKUP(C32,'LT-EN'!$A:$B,2,FALSE)," ")</f>
        <v>6.1. Liability arising out of use of ships (sea and internal waters) insurance</v>
      </c>
      <c r="B32" s="13" t="s">
        <v>123</v>
      </c>
      <c r="C32" s="13" t="s">
        <v>74</v>
      </c>
      <c r="D32" s="12"/>
      <c r="E32" s="12"/>
      <c r="F32" s="12"/>
      <c r="G32" s="12"/>
      <c r="H32" s="12">
        <v>0</v>
      </c>
      <c r="I32" s="12">
        <v>122</v>
      </c>
      <c r="J32" s="12"/>
      <c r="K32" s="12"/>
      <c r="L32" s="12">
        <v>0</v>
      </c>
      <c r="M32" s="12"/>
      <c r="N32" s="12"/>
      <c r="O32" s="12">
        <v>4</v>
      </c>
      <c r="P32" s="12"/>
      <c r="Q32" s="12">
        <v>0</v>
      </c>
      <c r="R32" s="12"/>
      <c r="S32" s="12">
        <v>83</v>
      </c>
      <c r="T32" s="12"/>
      <c r="U32" s="12"/>
      <c r="V32" s="12"/>
      <c r="W32" s="12"/>
      <c r="X32" s="12"/>
      <c r="Y32" s="12">
        <v>209</v>
      </c>
    </row>
    <row r="33" spans="1:25" x14ac:dyDescent="0.35">
      <c r="A33" s="13" t="str">
        <f>IFERROR(VLOOKUP(C33,'LT-EN'!$A:$B,2,FALSE)," ")</f>
        <v>6.2. Ships (sea and internal waters) insurance</v>
      </c>
      <c r="B33" s="13" t="s">
        <v>124</v>
      </c>
      <c r="C33" s="13" t="s">
        <v>75</v>
      </c>
      <c r="D33" s="12"/>
      <c r="E33" s="12"/>
      <c r="F33" s="12"/>
      <c r="G33" s="12"/>
      <c r="H33" s="12">
        <v>0</v>
      </c>
      <c r="I33" s="12">
        <v>59</v>
      </c>
      <c r="J33" s="12"/>
      <c r="K33" s="12"/>
      <c r="L33" s="12">
        <v>0</v>
      </c>
      <c r="M33" s="12">
        <v>57</v>
      </c>
      <c r="N33" s="12"/>
      <c r="O33" s="12">
        <v>7</v>
      </c>
      <c r="P33" s="12">
        <v>0</v>
      </c>
      <c r="Q33" s="12">
        <v>32</v>
      </c>
      <c r="R33" s="12"/>
      <c r="S33" s="12">
        <v>98</v>
      </c>
      <c r="T33" s="12"/>
      <c r="U33" s="12"/>
      <c r="V33" s="12"/>
      <c r="W33" s="12"/>
      <c r="X33" s="12"/>
      <c r="Y33" s="12">
        <v>253</v>
      </c>
    </row>
    <row r="34" spans="1:25" x14ac:dyDescent="0.35">
      <c r="A34" s="13" t="str">
        <f>IFERROR(VLOOKUP(C34,'LT-EN'!$A:$B,2,FALSE)," ")</f>
        <v>6.3. Liability arising out of the use of aircraft insurance</v>
      </c>
      <c r="B34" s="13" t="s">
        <v>125</v>
      </c>
      <c r="C34" s="13" t="s">
        <v>76</v>
      </c>
      <c r="D34" s="12"/>
      <c r="E34" s="12"/>
      <c r="F34" s="12"/>
      <c r="G34" s="12"/>
      <c r="H34" s="12">
        <v>0</v>
      </c>
      <c r="I34" s="12">
        <v>347</v>
      </c>
      <c r="J34" s="12"/>
      <c r="K34" s="12"/>
      <c r="L34" s="12">
        <v>0</v>
      </c>
      <c r="M34" s="12"/>
      <c r="N34" s="12"/>
      <c r="O34" s="12">
        <v>0</v>
      </c>
      <c r="P34" s="12"/>
      <c r="Q34" s="12">
        <v>11</v>
      </c>
      <c r="R34" s="12"/>
      <c r="S34" s="12">
        <v>1</v>
      </c>
      <c r="T34" s="12"/>
      <c r="U34" s="12"/>
      <c r="V34" s="12"/>
      <c r="W34" s="12"/>
      <c r="X34" s="12"/>
      <c r="Y34" s="12">
        <v>359</v>
      </c>
    </row>
    <row r="35" spans="1:25" x14ac:dyDescent="0.35">
      <c r="A35" s="13" t="str">
        <f>IFERROR(VLOOKUP(C35,'LT-EN'!$A:$B,2,FALSE)," ")</f>
        <v>6.4. Aircraft insurance</v>
      </c>
      <c r="B35" s="13" t="s">
        <v>126</v>
      </c>
      <c r="C35" s="13" t="s">
        <v>77</v>
      </c>
      <c r="D35" s="12"/>
      <c r="E35" s="12"/>
      <c r="F35" s="12"/>
      <c r="G35" s="12"/>
      <c r="H35" s="12">
        <v>0</v>
      </c>
      <c r="I35" s="12">
        <v>27</v>
      </c>
      <c r="J35" s="12"/>
      <c r="K35" s="12"/>
      <c r="L35" s="12">
        <v>0</v>
      </c>
      <c r="M35" s="12"/>
      <c r="N35" s="12"/>
      <c r="O35" s="12">
        <v>0</v>
      </c>
      <c r="P35" s="12"/>
      <c r="Q35" s="12">
        <v>0</v>
      </c>
      <c r="R35" s="12"/>
      <c r="S35" s="12">
        <v>1</v>
      </c>
      <c r="T35" s="12"/>
      <c r="U35" s="12"/>
      <c r="V35" s="12"/>
      <c r="W35" s="12"/>
      <c r="X35" s="12"/>
      <c r="Y35" s="12">
        <v>28</v>
      </c>
    </row>
    <row r="36" spans="1:25" x14ac:dyDescent="0.35">
      <c r="A36" s="13" t="str">
        <f>IFERROR(VLOOKUP(C36,'LT-EN'!$A:$B,2,FALSE)," ")</f>
        <v>6.5. Goods in transit insurance</v>
      </c>
      <c r="B36" s="13" t="s">
        <v>127</v>
      </c>
      <c r="C36" s="13" t="s">
        <v>78</v>
      </c>
      <c r="D36" s="12"/>
      <c r="E36" s="12"/>
      <c r="F36" s="12"/>
      <c r="G36" s="12"/>
      <c r="H36" s="12">
        <v>0</v>
      </c>
      <c r="I36" s="12">
        <v>106</v>
      </c>
      <c r="J36" s="12"/>
      <c r="K36" s="12"/>
      <c r="L36" s="12">
        <v>134</v>
      </c>
      <c r="M36" s="12">
        <v>302</v>
      </c>
      <c r="N36" s="12"/>
      <c r="O36" s="12">
        <v>32</v>
      </c>
      <c r="P36" s="12">
        <v>0</v>
      </c>
      <c r="Q36" s="12">
        <v>98</v>
      </c>
      <c r="R36" s="12"/>
      <c r="S36" s="12">
        <v>148</v>
      </c>
      <c r="T36" s="12"/>
      <c r="U36" s="12"/>
      <c r="V36" s="12"/>
      <c r="W36" s="12"/>
      <c r="X36" s="12"/>
      <c r="Y36" s="12">
        <v>820</v>
      </c>
    </row>
    <row r="37" spans="1:25" x14ac:dyDescent="0.35">
      <c r="A37" s="31" t="str">
        <f>IFERROR(VLOOKUP(C37,'LT-EN'!$A:$B,2,FALSE)," ")</f>
        <v>7. Fire and other damage to property insurance</v>
      </c>
      <c r="B37" s="13" t="s">
        <v>128</v>
      </c>
      <c r="C37" s="31" t="s">
        <v>79</v>
      </c>
      <c r="D37" s="12">
        <v>0</v>
      </c>
      <c r="E37" s="12">
        <v>0</v>
      </c>
      <c r="F37" s="12">
        <v>0</v>
      </c>
      <c r="G37" s="12">
        <v>22709</v>
      </c>
      <c r="H37" s="12">
        <v>0</v>
      </c>
      <c r="I37" s="12">
        <v>103522</v>
      </c>
      <c r="J37" s="12">
        <v>0</v>
      </c>
      <c r="K37" s="12">
        <v>0</v>
      </c>
      <c r="L37" s="12">
        <v>94015</v>
      </c>
      <c r="M37" s="12">
        <v>219055</v>
      </c>
      <c r="N37" s="12">
        <v>0</v>
      </c>
      <c r="O37" s="12">
        <v>56192</v>
      </c>
      <c r="P37" s="12">
        <v>0</v>
      </c>
      <c r="Q37" s="12">
        <v>46738</v>
      </c>
      <c r="R37" s="12">
        <v>0</v>
      </c>
      <c r="S37" s="12">
        <v>702566</v>
      </c>
      <c r="T37" s="12">
        <v>0</v>
      </c>
      <c r="U37" s="12">
        <v>0</v>
      </c>
      <c r="V37" s="12">
        <v>0</v>
      </c>
      <c r="W37" s="12">
        <v>268705</v>
      </c>
      <c r="X37" s="12">
        <v>6878</v>
      </c>
      <c r="Y37" s="12">
        <v>1520380</v>
      </c>
    </row>
    <row r="38" spans="1:25" x14ac:dyDescent="0.35">
      <c r="A38" s="13" t="str">
        <f>IFERROR(VLOOKUP(C38,'LT-EN'!$A:$B,2,FALSE)," ")</f>
        <v>7.1. Crop insurance</v>
      </c>
      <c r="B38" s="13" t="s">
        <v>129</v>
      </c>
      <c r="C38" s="13" t="s">
        <v>80</v>
      </c>
      <c r="D38" s="12"/>
      <c r="E38" s="12"/>
      <c r="F38" s="12"/>
      <c r="G38" s="12"/>
      <c r="H38" s="12">
        <v>0</v>
      </c>
      <c r="I38" s="12">
        <v>65</v>
      </c>
      <c r="J38" s="12"/>
      <c r="K38" s="12"/>
      <c r="L38" s="12">
        <v>5</v>
      </c>
      <c r="M38" s="12"/>
      <c r="N38" s="12"/>
      <c r="O38" s="12">
        <v>0</v>
      </c>
      <c r="P38" s="12"/>
      <c r="Q38" s="12">
        <v>0</v>
      </c>
      <c r="R38" s="12"/>
      <c r="S38" s="12">
        <v>0</v>
      </c>
      <c r="T38" s="12"/>
      <c r="U38" s="12"/>
      <c r="V38" s="12"/>
      <c r="W38" s="12"/>
      <c r="X38" s="12">
        <v>6878</v>
      </c>
      <c r="Y38" s="12">
        <v>6948</v>
      </c>
    </row>
    <row r="39" spans="1:25" x14ac:dyDescent="0.35">
      <c r="A39" s="13" t="str">
        <f>IFERROR(VLOOKUP(C39,'LT-EN'!$A:$B,2,FALSE)," ")</f>
        <v>7.2. Livestock insurance</v>
      </c>
      <c r="B39" s="13" t="s">
        <v>130</v>
      </c>
      <c r="C39" s="13" t="s">
        <v>81</v>
      </c>
      <c r="D39" s="12"/>
      <c r="E39" s="12"/>
      <c r="F39" s="12"/>
      <c r="G39" s="12"/>
      <c r="H39" s="12">
        <v>0</v>
      </c>
      <c r="I39" s="12">
        <v>134</v>
      </c>
      <c r="J39" s="12"/>
      <c r="K39" s="12"/>
      <c r="L39" s="12">
        <v>0</v>
      </c>
      <c r="M39" s="12">
        <v>464</v>
      </c>
      <c r="N39" s="12"/>
      <c r="O39" s="12">
        <v>21</v>
      </c>
      <c r="P39" s="12"/>
      <c r="Q39" s="12">
        <v>0</v>
      </c>
      <c r="R39" s="12"/>
      <c r="S39" s="12">
        <v>348</v>
      </c>
      <c r="T39" s="12"/>
      <c r="U39" s="12"/>
      <c r="V39" s="12"/>
      <c r="W39" s="12"/>
      <c r="X39" s="12"/>
      <c r="Y39" s="12">
        <v>967</v>
      </c>
    </row>
    <row r="40" spans="1:25" x14ac:dyDescent="0.35">
      <c r="A40" s="13" t="str">
        <f>IFERROR(VLOOKUP(C40,'LT-EN'!$A:$B,2,FALSE)," ")</f>
        <v>7.3. Other property insurance</v>
      </c>
      <c r="B40" s="13" t="s">
        <v>131</v>
      </c>
      <c r="C40" s="13" t="s">
        <v>82</v>
      </c>
      <c r="D40" s="12">
        <v>0</v>
      </c>
      <c r="E40" s="12">
        <v>0</v>
      </c>
      <c r="F40" s="12">
        <v>0</v>
      </c>
      <c r="G40" s="12">
        <v>22709</v>
      </c>
      <c r="H40" s="12">
        <v>0</v>
      </c>
      <c r="I40" s="12">
        <v>103323</v>
      </c>
      <c r="J40" s="12">
        <v>0</v>
      </c>
      <c r="K40" s="12">
        <v>0</v>
      </c>
      <c r="L40" s="12">
        <v>94010</v>
      </c>
      <c r="M40" s="12">
        <v>218591</v>
      </c>
      <c r="N40" s="12">
        <v>0</v>
      </c>
      <c r="O40" s="12">
        <v>56171</v>
      </c>
      <c r="P40" s="12">
        <v>0</v>
      </c>
      <c r="Q40" s="12">
        <v>46738</v>
      </c>
      <c r="R40" s="12">
        <v>0</v>
      </c>
      <c r="S40" s="12">
        <v>702218</v>
      </c>
      <c r="T40" s="12">
        <v>0</v>
      </c>
      <c r="U40" s="12">
        <v>0</v>
      </c>
      <c r="V40" s="12">
        <v>0</v>
      </c>
      <c r="W40" s="12">
        <v>268705</v>
      </c>
      <c r="X40" s="12">
        <v>0</v>
      </c>
      <c r="Y40" s="12">
        <v>1512465</v>
      </c>
    </row>
    <row r="41" spans="1:25" x14ac:dyDescent="0.35">
      <c r="A41" s="13" t="str">
        <f>IFERROR(VLOOKUP(C41,'LT-EN'!$A:$B,2,FALSE)," ")</f>
        <v>7.3.1. Policyholders - legal persons</v>
      </c>
      <c r="B41" s="13" t="s">
        <v>132</v>
      </c>
      <c r="C41" s="13" t="s">
        <v>83</v>
      </c>
      <c r="D41" s="12"/>
      <c r="E41" s="12"/>
      <c r="F41" s="12"/>
      <c r="G41" s="12">
        <v>3376</v>
      </c>
      <c r="H41" s="12">
        <v>0</v>
      </c>
      <c r="I41" s="12">
        <v>12197</v>
      </c>
      <c r="J41" s="12"/>
      <c r="K41" s="12"/>
      <c r="L41" s="12">
        <v>8923</v>
      </c>
      <c r="M41" s="12">
        <v>11956</v>
      </c>
      <c r="N41" s="12"/>
      <c r="O41" s="12">
        <v>6508</v>
      </c>
      <c r="P41" s="12"/>
      <c r="Q41" s="12">
        <v>5521</v>
      </c>
      <c r="R41" s="12"/>
      <c r="S41" s="12">
        <v>13141</v>
      </c>
      <c r="T41" s="12"/>
      <c r="U41" s="12"/>
      <c r="V41" s="12"/>
      <c r="W41" s="12">
        <v>65</v>
      </c>
      <c r="X41" s="12"/>
      <c r="Y41" s="12">
        <v>61687</v>
      </c>
    </row>
    <row r="42" spans="1:25" x14ac:dyDescent="0.35">
      <c r="A42" s="13" t="str">
        <f>IFERROR(VLOOKUP(C42,'LT-EN'!$A:$B,2,FALSE)," ")</f>
        <v>7.3.2. Policyholders - natural persons</v>
      </c>
      <c r="B42" s="13" t="s">
        <v>133</v>
      </c>
      <c r="C42" s="13" t="s">
        <v>84</v>
      </c>
      <c r="D42" s="12"/>
      <c r="E42" s="12"/>
      <c r="F42" s="12"/>
      <c r="G42" s="12">
        <v>19333</v>
      </c>
      <c r="H42" s="12">
        <v>0</v>
      </c>
      <c r="I42" s="12">
        <v>91126</v>
      </c>
      <c r="J42" s="12"/>
      <c r="K42" s="12"/>
      <c r="L42" s="12">
        <v>85087</v>
      </c>
      <c r="M42" s="12">
        <v>206635</v>
      </c>
      <c r="N42" s="12"/>
      <c r="O42" s="12">
        <v>49663</v>
      </c>
      <c r="P42" s="12"/>
      <c r="Q42" s="12">
        <v>41217</v>
      </c>
      <c r="R42" s="12"/>
      <c r="S42" s="12">
        <v>689077</v>
      </c>
      <c r="T42" s="12"/>
      <c r="U42" s="12"/>
      <c r="V42" s="12"/>
      <c r="W42" s="12">
        <v>268640</v>
      </c>
      <c r="X42" s="12"/>
      <c r="Y42" s="12">
        <v>1450778</v>
      </c>
    </row>
    <row r="43" spans="1:25" x14ac:dyDescent="0.35">
      <c r="A43" s="31" t="str">
        <f>IFERROR(VLOOKUP(C43,'LT-EN'!$A:$B,2,FALSE)," ")</f>
        <v>8. General liability insurance</v>
      </c>
      <c r="B43" s="13" t="s">
        <v>134</v>
      </c>
      <c r="C43" s="31" t="s">
        <v>85</v>
      </c>
      <c r="D43" s="12">
        <v>0</v>
      </c>
      <c r="E43" s="12">
        <v>0</v>
      </c>
      <c r="F43" s="12">
        <v>0</v>
      </c>
      <c r="G43" s="12">
        <v>11731</v>
      </c>
      <c r="H43" s="12">
        <v>0</v>
      </c>
      <c r="I43" s="12">
        <v>73941</v>
      </c>
      <c r="J43" s="12">
        <v>0</v>
      </c>
      <c r="K43" s="12">
        <v>0</v>
      </c>
      <c r="L43" s="12">
        <v>102747</v>
      </c>
      <c r="M43" s="12">
        <v>76963</v>
      </c>
      <c r="N43" s="12">
        <v>0</v>
      </c>
      <c r="O43" s="12">
        <v>32446</v>
      </c>
      <c r="P43" s="12">
        <v>0</v>
      </c>
      <c r="Q43" s="12">
        <v>27800</v>
      </c>
      <c r="R43" s="12">
        <v>0</v>
      </c>
      <c r="S43" s="12">
        <v>286009</v>
      </c>
      <c r="T43" s="12">
        <v>0</v>
      </c>
      <c r="U43" s="12">
        <v>0</v>
      </c>
      <c r="V43" s="12">
        <v>0</v>
      </c>
      <c r="W43" s="12">
        <v>234856</v>
      </c>
      <c r="X43" s="12">
        <v>0</v>
      </c>
      <c r="Y43" s="12">
        <v>846493</v>
      </c>
    </row>
    <row r="44" spans="1:25" x14ac:dyDescent="0.35">
      <c r="A44" s="13" t="str">
        <f>IFERROR(VLOOKUP(C44,'LT-EN'!$A:$B,2,FALSE)," ")</f>
        <v>8.1. Compulsory liability insurance</v>
      </c>
      <c r="B44" s="13" t="s">
        <v>135</v>
      </c>
      <c r="C44" s="13" t="s">
        <v>86</v>
      </c>
      <c r="D44" s="12"/>
      <c r="E44" s="12"/>
      <c r="F44" s="12"/>
      <c r="G44" s="12"/>
      <c r="H44" s="12">
        <v>0</v>
      </c>
      <c r="I44" s="12">
        <v>1706</v>
      </c>
      <c r="J44" s="12"/>
      <c r="K44" s="12"/>
      <c r="L44" s="12">
        <v>8172</v>
      </c>
      <c r="M44" s="12">
        <v>2154</v>
      </c>
      <c r="N44" s="12"/>
      <c r="O44" s="12">
        <v>1492</v>
      </c>
      <c r="P44" s="12"/>
      <c r="Q44" s="12">
        <v>965</v>
      </c>
      <c r="R44" s="12"/>
      <c r="S44" s="12">
        <v>1077</v>
      </c>
      <c r="T44" s="12"/>
      <c r="U44" s="12"/>
      <c r="V44" s="12"/>
      <c r="W44" s="12"/>
      <c r="X44" s="12"/>
      <c r="Y44" s="12">
        <v>15566</v>
      </c>
    </row>
    <row r="45" spans="1:25" x14ac:dyDescent="0.35">
      <c r="A45" s="13" t="str">
        <f>IFERROR(VLOOKUP(C45,'LT-EN'!$A:$B,2,FALSE)," ")</f>
        <v>8.2. Other</v>
      </c>
      <c r="B45" s="13" t="s">
        <v>136</v>
      </c>
      <c r="C45" s="13" t="s">
        <v>87</v>
      </c>
      <c r="D45" s="12">
        <v>0</v>
      </c>
      <c r="E45" s="12">
        <v>0</v>
      </c>
      <c r="F45" s="12">
        <v>0</v>
      </c>
      <c r="G45" s="12">
        <v>11731</v>
      </c>
      <c r="H45" s="12">
        <v>0</v>
      </c>
      <c r="I45" s="12">
        <v>72235</v>
      </c>
      <c r="J45" s="12">
        <v>0</v>
      </c>
      <c r="K45" s="12">
        <v>0</v>
      </c>
      <c r="L45" s="12">
        <v>94575</v>
      </c>
      <c r="M45" s="12">
        <v>74809</v>
      </c>
      <c r="N45" s="12">
        <v>0</v>
      </c>
      <c r="O45" s="12">
        <v>30954</v>
      </c>
      <c r="P45" s="12">
        <v>0</v>
      </c>
      <c r="Q45" s="12">
        <v>26835</v>
      </c>
      <c r="R45" s="12">
        <v>0</v>
      </c>
      <c r="S45" s="12">
        <v>284932</v>
      </c>
      <c r="T45" s="12">
        <v>0</v>
      </c>
      <c r="U45" s="12">
        <v>0</v>
      </c>
      <c r="V45" s="12">
        <v>0</v>
      </c>
      <c r="W45" s="12">
        <v>234856</v>
      </c>
      <c r="X45" s="12">
        <v>0</v>
      </c>
      <c r="Y45" s="12">
        <v>830927</v>
      </c>
    </row>
    <row r="46" spans="1:25" x14ac:dyDescent="0.35">
      <c r="A46" s="13" t="str">
        <f>IFERROR(VLOOKUP(C46,'LT-EN'!$A:$B,2,FALSE)," ")</f>
        <v>8.2.1. Policyholders - legal persons</v>
      </c>
      <c r="B46" s="13" t="s">
        <v>137</v>
      </c>
      <c r="C46" s="13" t="s">
        <v>88</v>
      </c>
      <c r="D46" s="12"/>
      <c r="E46" s="12"/>
      <c r="F46" s="12"/>
      <c r="G46" s="12">
        <v>1431</v>
      </c>
      <c r="H46" s="12">
        <v>0</v>
      </c>
      <c r="I46" s="12">
        <v>5888</v>
      </c>
      <c r="J46" s="12"/>
      <c r="K46" s="12"/>
      <c r="L46" s="12">
        <v>7850</v>
      </c>
      <c r="M46" s="12">
        <v>3193</v>
      </c>
      <c r="N46" s="12"/>
      <c r="O46" s="12">
        <v>2065</v>
      </c>
      <c r="P46" s="12">
        <v>0</v>
      </c>
      <c r="Q46" s="12">
        <v>2814</v>
      </c>
      <c r="R46" s="12"/>
      <c r="S46" s="12">
        <v>7672</v>
      </c>
      <c r="T46" s="12"/>
      <c r="U46" s="12"/>
      <c r="V46" s="12"/>
      <c r="W46" s="12">
        <v>45</v>
      </c>
      <c r="X46" s="12"/>
      <c r="Y46" s="12">
        <v>30958</v>
      </c>
    </row>
    <row r="47" spans="1:25" x14ac:dyDescent="0.35">
      <c r="A47" s="13" t="str">
        <f>IFERROR(VLOOKUP(C47,'LT-EN'!$A:$B,2,FALSE)," ")</f>
        <v>8.2.2. Policyholders - natural persons</v>
      </c>
      <c r="B47" s="13" t="s">
        <v>138</v>
      </c>
      <c r="C47" s="13" t="s">
        <v>89</v>
      </c>
      <c r="D47" s="12"/>
      <c r="E47" s="12"/>
      <c r="F47" s="12"/>
      <c r="G47" s="12">
        <v>10300</v>
      </c>
      <c r="H47" s="12">
        <v>0</v>
      </c>
      <c r="I47" s="12">
        <v>66347</v>
      </c>
      <c r="J47" s="12"/>
      <c r="K47" s="12"/>
      <c r="L47" s="12">
        <v>86725</v>
      </c>
      <c r="M47" s="12">
        <v>71616</v>
      </c>
      <c r="N47" s="12"/>
      <c r="O47" s="12">
        <v>28889</v>
      </c>
      <c r="P47" s="12"/>
      <c r="Q47" s="12">
        <v>24021</v>
      </c>
      <c r="R47" s="12"/>
      <c r="S47" s="12">
        <v>277260</v>
      </c>
      <c r="T47" s="12"/>
      <c r="U47" s="12"/>
      <c r="V47" s="12"/>
      <c r="W47" s="12">
        <v>234811</v>
      </c>
      <c r="X47" s="12"/>
      <c r="Y47" s="12">
        <v>799969</v>
      </c>
    </row>
    <row r="48" spans="1:25" x14ac:dyDescent="0.35">
      <c r="A48" s="31" t="str">
        <f>IFERROR(VLOOKUP(C48,'LT-EN'!$A:$B,2,FALSE)," ")</f>
        <v>9. Credit and suretyship insurance</v>
      </c>
      <c r="B48" s="13" t="s">
        <v>139</v>
      </c>
      <c r="C48" s="31" t="s">
        <v>90</v>
      </c>
      <c r="D48" s="12">
        <v>0</v>
      </c>
      <c r="E48" s="12">
        <v>0</v>
      </c>
      <c r="F48" s="12">
        <v>0</v>
      </c>
      <c r="G48" s="12">
        <v>3</v>
      </c>
      <c r="H48" s="12">
        <v>0</v>
      </c>
      <c r="I48" s="12">
        <v>11879</v>
      </c>
      <c r="J48" s="12">
        <v>295</v>
      </c>
      <c r="K48" s="12">
        <v>0</v>
      </c>
      <c r="L48" s="12">
        <v>3394</v>
      </c>
      <c r="M48" s="12">
        <v>4167</v>
      </c>
      <c r="N48" s="12">
        <v>0</v>
      </c>
      <c r="O48" s="12">
        <v>1823</v>
      </c>
      <c r="P48" s="12">
        <v>0</v>
      </c>
      <c r="Q48" s="12">
        <v>255</v>
      </c>
      <c r="R48" s="12">
        <v>3830</v>
      </c>
      <c r="S48" s="12">
        <v>3998</v>
      </c>
      <c r="T48" s="12">
        <v>0</v>
      </c>
      <c r="U48" s="12">
        <v>0</v>
      </c>
      <c r="V48" s="12">
        <v>0</v>
      </c>
      <c r="W48" s="12">
        <v>0</v>
      </c>
      <c r="X48" s="12">
        <v>0</v>
      </c>
      <c r="Y48" s="12">
        <v>29644</v>
      </c>
    </row>
    <row r="49" spans="1:25" x14ac:dyDescent="0.35">
      <c r="A49" s="13" t="str">
        <f>IFERROR(VLOOKUP(C49,'LT-EN'!$A:$B,2,FALSE)," ")</f>
        <v>9.1. Credit insurance</v>
      </c>
      <c r="B49" s="13" t="s">
        <v>140</v>
      </c>
      <c r="C49" s="13" t="s">
        <v>91</v>
      </c>
      <c r="D49" s="12"/>
      <c r="E49" s="12"/>
      <c r="F49" s="12"/>
      <c r="G49" s="12"/>
      <c r="H49" s="12">
        <v>0</v>
      </c>
      <c r="I49" s="12">
        <v>0</v>
      </c>
      <c r="J49" s="12">
        <v>295</v>
      </c>
      <c r="K49" s="12"/>
      <c r="L49" s="12">
        <v>0</v>
      </c>
      <c r="M49" s="12"/>
      <c r="N49" s="12"/>
      <c r="O49" s="12">
        <v>0</v>
      </c>
      <c r="P49" s="12"/>
      <c r="Q49" s="12">
        <v>0</v>
      </c>
      <c r="R49" s="12"/>
      <c r="S49" s="12">
        <v>0</v>
      </c>
      <c r="T49" s="12"/>
      <c r="U49" s="12"/>
      <c r="V49" s="12"/>
      <c r="W49" s="12"/>
      <c r="X49" s="12"/>
      <c r="Y49" s="12">
        <v>295</v>
      </c>
    </row>
    <row r="50" spans="1:25" x14ac:dyDescent="0.35">
      <c r="A50" s="13" t="str">
        <f>IFERROR(VLOOKUP(C50,'LT-EN'!$A:$B,2,FALSE)," ")</f>
        <v>9.2. Suretyship insurance</v>
      </c>
      <c r="B50" s="13" t="s">
        <v>141</v>
      </c>
      <c r="C50" s="13" t="s">
        <v>92</v>
      </c>
      <c r="D50" s="12">
        <v>0</v>
      </c>
      <c r="E50" s="12">
        <v>0</v>
      </c>
      <c r="F50" s="12">
        <v>0</v>
      </c>
      <c r="G50" s="12">
        <v>3</v>
      </c>
      <c r="H50" s="12">
        <v>0</v>
      </c>
      <c r="I50" s="12">
        <v>11879</v>
      </c>
      <c r="J50" s="12">
        <v>0</v>
      </c>
      <c r="K50" s="12">
        <v>0</v>
      </c>
      <c r="L50" s="12">
        <v>3394</v>
      </c>
      <c r="M50" s="12">
        <v>4167</v>
      </c>
      <c r="N50" s="12">
        <v>0</v>
      </c>
      <c r="O50" s="12">
        <v>1823</v>
      </c>
      <c r="P50" s="12">
        <v>0</v>
      </c>
      <c r="Q50" s="12">
        <v>255</v>
      </c>
      <c r="R50" s="12">
        <v>3830</v>
      </c>
      <c r="S50" s="12">
        <v>3998</v>
      </c>
      <c r="T50" s="12">
        <v>0</v>
      </c>
      <c r="U50" s="12">
        <v>0</v>
      </c>
      <c r="V50" s="12">
        <v>0</v>
      </c>
      <c r="W50" s="12">
        <v>0</v>
      </c>
      <c r="X50" s="12">
        <v>0</v>
      </c>
      <c r="Y50" s="12">
        <v>29349</v>
      </c>
    </row>
    <row r="51" spans="1:25" x14ac:dyDescent="0.35">
      <c r="A51" s="13" t="str">
        <f>IFERROR(VLOOKUP(C51,'LT-EN'!$A:$B,2,FALSE)," ")</f>
        <v>9.2.1 Insurance of liability performing customs procedures</v>
      </c>
      <c r="B51" s="13" t="s">
        <v>142</v>
      </c>
      <c r="C51" s="13" t="s">
        <v>93</v>
      </c>
      <c r="D51" s="12"/>
      <c r="E51" s="12"/>
      <c r="F51" s="12"/>
      <c r="G51" s="12"/>
      <c r="H51" s="12">
        <v>0</v>
      </c>
      <c r="I51" s="12">
        <v>2729</v>
      </c>
      <c r="J51" s="12"/>
      <c r="K51" s="12"/>
      <c r="L51" s="12">
        <v>0</v>
      </c>
      <c r="M51" s="12">
        <v>95</v>
      </c>
      <c r="N51" s="12"/>
      <c r="O51" s="12">
        <v>0</v>
      </c>
      <c r="P51" s="12"/>
      <c r="Q51" s="12">
        <v>0</v>
      </c>
      <c r="R51" s="12">
        <v>3830</v>
      </c>
      <c r="S51" s="12">
        <v>0</v>
      </c>
      <c r="T51" s="12"/>
      <c r="U51" s="12"/>
      <c r="V51" s="12"/>
      <c r="W51" s="12"/>
      <c r="X51" s="12"/>
      <c r="Y51" s="12">
        <v>6654</v>
      </c>
    </row>
    <row r="52" spans="1:25" x14ac:dyDescent="0.35">
      <c r="A52" s="13" t="str">
        <f>IFERROR(VLOOKUP(C52,'LT-EN'!$A:$B,2,FALSE)," ")</f>
        <v>9.2.2. Other suretyship insurance</v>
      </c>
      <c r="B52" s="13" t="s">
        <v>143</v>
      </c>
      <c r="C52" s="13" t="s">
        <v>94</v>
      </c>
      <c r="D52" s="12"/>
      <c r="E52" s="12"/>
      <c r="F52" s="12"/>
      <c r="G52" s="12">
        <v>3</v>
      </c>
      <c r="H52" s="12">
        <v>0</v>
      </c>
      <c r="I52" s="12">
        <v>9150</v>
      </c>
      <c r="J52" s="12"/>
      <c r="K52" s="12"/>
      <c r="L52" s="12">
        <v>3394</v>
      </c>
      <c r="M52" s="12">
        <v>4072</v>
      </c>
      <c r="N52" s="12"/>
      <c r="O52" s="12">
        <v>1823</v>
      </c>
      <c r="P52" s="12"/>
      <c r="Q52" s="12">
        <v>255</v>
      </c>
      <c r="R52" s="12"/>
      <c r="S52" s="12">
        <v>3998</v>
      </c>
      <c r="T52" s="12"/>
      <c r="U52" s="12"/>
      <c r="V52" s="12"/>
      <c r="W52" s="12"/>
      <c r="X52" s="12"/>
      <c r="Y52" s="12">
        <v>22695</v>
      </c>
    </row>
    <row r="53" spans="1:25" x14ac:dyDescent="0.35">
      <c r="A53" s="31" t="str">
        <f>IFERROR(VLOOKUP(C53,'LT-EN'!$A:$B,2,FALSE)," ")</f>
        <v>10. Legal  expenses insurance</v>
      </c>
      <c r="B53" s="13" t="s">
        <v>144</v>
      </c>
      <c r="C53" s="31" t="s">
        <v>39</v>
      </c>
      <c r="D53" s="12"/>
      <c r="E53" s="12"/>
      <c r="F53" s="12"/>
      <c r="G53" s="12"/>
      <c r="H53" s="12">
        <v>0</v>
      </c>
      <c r="I53" s="12">
        <v>1</v>
      </c>
      <c r="J53" s="12"/>
      <c r="K53" s="12"/>
      <c r="L53" s="12">
        <v>0</v>
      </c>
      <c r="M53" s="12"/>
      <c r="N53" s="12"/>
      <c r="O53" s="12">
        <v>0</v>
      </c>
      <c r="P53" s="12"/>
      <c r="Q53" s="12">
        <v>0</v>
      </c>
      <c r="R53" s="12"/>
      <c r="S53" s="12">
        <v>0</v>
      </c>
      <c r="T53" s="12"/>
      <c r="U53" s="12"/>
      <c r="V53" s="12"/>
      <c r="W53" s="12"/>
      <c r="X53" s="12"/>
      <c r="Y53" s="12">
        <v>1</v>
      </c>
    </row>
    <row r="54" spans="1:25" x14ac:dyDescent="0.35">
      <c r="A54" s="31" t="str">
        <f>IFERROR(VLOOKUP(C54,'LT-EN'!$A:$B,2,FALSE)," ")</f>
        <v>11. Assistance</v>
      </c>
      <c r="B54" s="13" t="s">
        <v>145</v>
      </c>
      <c r="C54" s="31" t="s">
        <v>40</v>
      </c>
      <c r="D54" s="12"/>
      <c r="E54" s="12"/>
      <c r="F54" s="12"/>
      <c r="G54" s="12">
        <v>24884</v>
      </c>
      <c r="H54" s="12">
        <v>0</v>
      </c>
      <c r="I54" s="12">
        <v>79705</v>
      </c>
      <c r="J54" s="12"/>
      <c r="K54" s="12"/>
      <c r="L54" s="12">
        <v>42552</v>
      </c>
      <c r="M54" s="12">
        <v>121714</v>
      </c>
      <c r="N54" s="12"/>
      <c r="O54" s="12">
        <v>79305</v>
      </c>
      <c r="P54" s="12"/>
      <c r="Q54" s="12">
        <v>0</v>
      </c>
      <c r="R54" s="12"/>
      <c r="S54" s="12">
        <v>0</v>
      </c>
      <c r="T54" s="12"/>
      <c r="U54" s="12"/>
      <c r="V54" s="12"/>
      <c r="W54" s="12"/>
      <c r="X54" s="12"/>
      <c r="Y54" s="12">
        <v>348160</v>
      </c>
    </row>
    <row r="55" spans="1:25" x14ac:dyDescent="0.35">
      <c r="A55" s="31" t="str">
        <f>IFERROR(VLOOKUP(C55,'LT-EN'!$A:$B,2,FALSE)," ")</f>
        <v>12. Miscellaneous financial loss</v>
      </c>
      <c r="B55" s="13" t="s">
        <v>146</v>
      </c>
      <c r="C55" s="31" t="s">
        <v>41</v>
      </c>
      <c r="D55" s="12"/>
      <c r="E55" s="12"/>
      <c r="F55" s="12"/>
      <c r="G55" s="12">
        <v>20</v>
      </c>
      <c r="H55" s="12">
        <v>0</v>
      </c>
      <c r="I55" s="12">
        <v>155</v>
      </c>
      <c r="J55" s="12"/>
      <c r="K55" s="12"/>
      <c r="L55" s="12">
        <v>473</v>
      </c>
      <c r="M55" s="12">
        <v>1</v>
      </c>
      <c r="N55" s="12"/>
      <c r="O55" s="12">
        <v>151</v>
      </c>
      <c r="P55" s="12"/>
      <c r="Q55" s="12">
        <v>124</v>
      </c>
      <c r="R55" s="12"/>
      <c r="S55" s="12">
        <v>288</v>
      </c>
      <c r="T55" s="12"/>
      <c r="U55" s="12"/>
      <c r="V55" s="12"/>
      <c r="W55" s="12">
        <v>95378</v>
      </c>
      <c r="X55" s="12"/>
      <c r="Y55" s="12">
        <v>96590</v>
      </c>
    </row>
    <row r="56" spans="1:25" x14ac:dyDescent="0.35">
      <c r="A56" s="31" t="str">
        <f>IFERROR(VLOOKUP(C56,'LT-EN'!$A:$B,2,FALSE)," ")</f>
        <v>LIFE ASSURANCE</v>
      </c>
      <c r="B56" s="13" t="s">
        <v>147</v>
      </c>
      <c r="C56" s="31" t="s">
        <v>95</v>
      </c>
      <c r="D56" s="12">
        <v>76117</v>
      </c>
      <c r="E56" s="12">
        <v>51156</v>
      </c>
      <c r="F56" s="12">
        <v>0</v>
      </c>
      <c r="G56" s="12">
        <v>0</v>
      </c>
      <c r="H56" s="12">
        <v>0</v>
      </c>
      <c r="I56" s="12">
        <v>0</v>
      </c>
      <c r="J56" s="12">
        <v>0</v>
      </c>
      <c r="K56" s="12">
        <v>152330</v>
      </c>
      <c r="L56" s="12">
        <v>0</v>
      </c>
      <c r="M56" s="12">
        <v>0</v>
      </c>
      <c r="N56" s="12">
        <v>63833</v>
      </c>
      <c r="O56" s="12">
        <v>0</v>
      </c>
      <c r="P56" s="12">
        <v>0</v>
      </c>
      <c r="Q56" s="12">
        <v>0</v>
      </c>
      <c r="R56" s="12">
        <v>0</v>
      </c>
      <c r="S56" s="12">
        <v>0</v>
      </c>
      <c r="T56" s="12">
        <v>45489</v>
      </c>
      <c r="U56" s="12">
        <v>149855</v>
      </c>
      <c r="V56" s="12">
        <v>206683</v>
      </c>
      <c r="W56" s="12">
        <v>0</v>
      </c>
      <c r="X56" s="12">
        <v>0</v>
      </c>
      <c r="Y56" s="12">
        <v>745463</v>
      </c>
    </row>
    <row r="57" spans="1:25" x14ac:dyDescent="0.35">
      <c r="A57" s="31" t="str">
        <f>IFERROR(VLOOKUP(C57,'LT-EN'!$A:$B,2,FALSE)," ")</f>
        <v>1. Health insurance</v>
      </c>
      <c r="B57" s="13" t="s">
        <v>148</v>
      </c>
      <c r="C57" s="31" t="s">
        <v>32</v>
      </c>
      <c r="D57" s="12"/>
      <c r="E57" s="12"/>
      <c r="F57" s="12"/>
      <c r="G57" s="12"/>
      <c r="H57" s="12"/>
      <c r="I57" s="12"/>
      <c r="J57" s="12"/>
      <c r="K57" s="12">
        <v>4071</v>
      </c>
      <c r="L57" s="12"/>
      <c r="M57" s="12"/>
      <c r="N57" s="12">
        <v>15384</v>
      </c>
      <c r="O57" s="12">
        <v>0</v>
      </c>
      <c r="P57" s="12"/>
      <c r="Q57" s="12"/>
      <c r="R57" s="12"/>
      <c r="S57" s="12"/>
      <c r="T57" s="12">
        <v>0</v>
      </c>
      <c r="U57" s="12"/>
      <c r="V57" s="12"/>
      <c r="W57" s="12"/>
      <c r="X57" s="12"/>
      <c r="Y57" s="12">
        <v>19455</v>
      </c>
    </row>
    <row r="58" spans="1:25" x14ac:dyDescent="0.35">
      <c r="A58" s="31" t="str">
        <f>IFERROR(VLOOKUP(C58,'LT-EN'!$A:$B,2,FALSE)," ")</f>
        <v>2. Insurance with profit participation</v>
      </c>
      <c r="B58" s="13" t="s">
        <v>149</v>
      </c>
      <c r="C58" s="31" t="s">
        <v>42</v>
      </c>
      <c r="D58" s="12">
        <v>0</v>
      </c>
      <c r="E58" s="12">
        <v>2348</v>
      </c>
      <c r="F58" s="12">
        <v>0</v>
      </c>
      <c r="G58" s="12">
        <v>0</v>
      </c>
      <c r="H58" s="12">
        <v>0</v>
      </c>
      <c r="I58" s="12">
        <v>0</v>
      </c>
      <c r="J58" s="12">
        <v>0</v>
      </c>
      <c r="K58" s="12">
        <v>29509</v>
      </c>
      <c r="L58" s="12">
        <v>0</v>
      </c>
      <c r="M58" s="12">
        <v>0</v>
      </c>
      <c r="N58" s="12">
        <v>9718</v>
      </c>
      <c r="O58" s="12">
        <v>0</v>
      </c>
      <c r="P58" s="12">
        <v>0</v>
      </c>
      <c r="Q58" s="12">
        <v>0</v>
      </c>
      <c r="R58" s="12">
        <v>0</v>
      </c>
      <c r="S58" s="12">
        <v>0</v>
      </c>
      <c r="T58" s="12">
        <v>8578</v>
      </c>
      <c r="U58" s="12">
        <v>394</v>
      </c>
      <c r="V58" s="12">
        <v>718</v>
      </c>
      <c r="W58" s="12">
        <v>0</v>
      </c>
      <c r="X58" s="12">
        <v>0</v>
      </c>
      <c r="Y58" s="12">
        <v>51265</v>
      </c>
    </row>
    <row r="59" spans="1:25" x14ac:dyDescent="0.35">
      <c r="A59" s="13" t="str">
        <f>IFERROR(VLOOKUP(C59,'LT-EN'!$A:$B,2,FALSE)," ")</f>
        <v>2.1. Insurance in case of survival</v>
      </c>
      <c r="B59" s="13" t="s">
        <v>150</v>
      </c>
      <c r="C59" s="13" t="s">
        <v>45</v>
      </c>
      <c r="D59" s="12"/>
      <c r="E59" s="12">
        <v>1958</v>
      </c>
      <c r="F59" s="12"/>
      <c r="G59" s="12"/>
      <c r="H59" s="12"/>
      <c r="I59" s="12"/>
      <c r="J59" s="12"/>
      <c r="K59" s="12">
        <v>29509</v>
      </c>
      <c r="L59" s="12"/>
      <c r="M59" s="12"/>
      <c r="N59" s="12">
        <v>8050</v>
      </c>
      <c r="O59" s="12">
        <v>0</v>
      </c>
      <c r="P59" s="12"/>
      <c r="Q59" s="12"/>
      <c r="R59" s="12"/>
      <c r="S59" s="12"/>
      <c r="T59" s="12">
        <v>8578</v>
      </c>
      <c r="U59" s="12">
        <v>82</v>
      </c>
      <c r="V59" s="12">
        <v>716</v>
      </c>
      <c r="W59" s="12"/>
      <c r="X59" s="12"/>
      <c r="Y59" s="12">
        <v>48893</v>
      </c>
    </row>
    <row r="60" spans="1:25" x14ac:dyDescent="0.35">
      <c r="A60" s="13" t="str">
        <f>IFERROR(VLOOKUP(C60,'LT-EN'!$A:$B,2,FALSE)," ")</f>
        <v>2.2. Annuities</v>
      </c>
      <c r="B60" s="13" t="s">
        <v>151</v>
      </c>
      <c r="C60" s="13" t="s">
        <v>46</v>
      </c>
      <c r="D60" s="12"/>
      <c r="E60" s="12">
        <v>390</v>
      </c>
      <c r="F60" s="12"/>
      <c r="G60" s="12"/>
      <c r="H60" s="12"/>
      <c r="I60" s="12"/>
      <c r="J60" s="12"/>
      <c r="K60" s="12">
        <v>0</v>
      </c>
      <c r="L60" s="12"/>
      <c r="M60" s="12"/>
      <c r="N60" s="12">
        <v>1668</v>
      </c>
      <c r="O60" s="12">
        <v>0</v>
      </c>
      <c r="P60" s="12"/>
      <c r="Q60" s="12">
        <v>0</v>
      </c>
      <c r="R60" s="12"/>
      <c r="S60" s="12"/>
      <c r="T60" s="12"/>
      <c r="U60" s="12">
        <v>312</v>
      </c>
      <c r="V60" s="12">
        <v>0</v>
      </c>
      <c r="W60" s="12"/>
      <c r="X60" s="12"/>
      <c r="Y60" s="12">
        <v>2370</v>
      </c>
    </row>
    <row r="61" spans="1:25" x14ac:dyDescent="0.35">
      <c r="A61" s="13" t="str">
        <f>IFERROR(VLOOKUP(C61,'LT-EN'!$A:$B,2,FALSE)," ")</f>
        <v>2.3.Insurance in case of death</v>
      </c>
      <c r="B61" s="13" t="s">
        <v>152</v>
      </c>
      <c r="C61" s="13" t="s">
        <v>48</v>
      </c>
      <c r="D61" s="12"/>
      <c r="E61" s="12"/>
      <c r="F61" s="12"/>
      <c r="G61" s="12"/>
      <c r="H61" s="12"/>
      <c r="I61" s="12"/>
      <c r="J61" s="12"/>
      <c r="K61" s="12">
        <v>0</v>
      </c>
      <c r="L61" s="12"/>
      <c r="M61" s="12"/>
      <c r="N61" s="12"/>
      <c r="O61" s="12">
        <v>0</v>
      </c>
      <c r="P61" s="12"/>
      <c r="Q61" s="12"/>
      <c r="R61" s="12"/>
      <c r="S61" s="12"/>
      <c r="T61" s="12"/>
      <c r="U61" s="12"/>
      <c r="V61" s="12">
        <v>0</v>
      </c>
      <c r="W61" s="12"/>
      <c r="X61" s="12"/>
      <c r="Y61" s="12">
        <v>0</v>
      </c>
    </row>
    <row r="62" spans="1:25" x14ac:dyDescent="0.35">
      <c r="A62" s="13" t="str">
        <f>IFERROR(VLOOKUP(C62,'LT-EN'!$A:$B,2,FALSE)," ")</f>
        <v>2.4. Other insurance with profit participation</v>
      </c>
      <c r="B62" s="13" t="s">
        <v>153</v>
      </c>
      <c r="C62" s="13" t="s">
        <v>49</v>
      </c>
      <c r="D62" s="12"/>
      <c r="E62" s="12"/>
      <c r="F62" s="12"/>
      <c r="G62" s="12"/>
      <c r="H62" s="12"/>
      <c r="I62" s="12"/>
      <c r="J62" s="12"/>
      <c r="K62" s="12">
        <v>0</v>
      </c>
      <c r="L62" s="12"/>
      <c r="M62" s="12"/>
      <c r="N62" s="12"/>
      <c r="O62" s="12">
        <v>0</v>
      </c>
      <c r="P62" s="12"/>
      <c r="Q62" s="12"/>
      <c r="R62" s="12"/>
      <c r="S62" s="12"/>
      <c r="T62" s="12"/>
      <c r="U62" s="12"/>
      <c r="V62" s="12">
        <v>2</v>
      </c>
      <c r="W62" s="12"/>
      <c r="X62" s="12"/>
      <c r="Y62" s="12">
        <v>2</v>
      </c>
    </row>
    <row r="63" spans="1:25" x14ac:dyDescent="0.35">
      <c r="A63" s="31" t="str">
        <f>IFERROR(VLOOKUP(C63,'LT-EN'!$A:$B,2,FALSE)," ")</f>
        <v>3. Index-linked and unit-linked insurance</v>
      </c>
      <c r="B63" s="13" t="s">
        <v>154</v>
      </c>
      <c r="C63" s="31" t="s">
        <v>51</v>
      </c>
      <c r="D63" s="12">
        <v>69973</v>
      </c>
      <c r="E63" s="12">
        <v>41619</v>
      </c>
      <c r="F63" s="12">
        <v>0</v>
      </c>
      <c r="G63" s="12">
        <v>0</v>
      </c>
      <c r="H63" s="12">
        <v>0</v>
      </c>
      <c r="I63" s="12">
        <v>0</v>
      </c>
      <c r="J63" s="12">
        <v>0</v>
      </c>
      <c r="K63" s="12">
        <v>108468</v>
      </c>
      <c r="L63" s="12">
        <v>0</v>
      </c>
      <c r="M63" s="12">
        <v>0</v>
      </c>
      <c r="N63" s="12">
        <v>23816</v>
      </c>
      <c r="O63" s="12">
        <v>0</v>
      </c>
      <c r="P63" s="12">
        <v>0</v>
      </c>
      <c r="Q63" s="12">
        <v>0</v>
      </c>
      <c r="R63" s="12">
        <v>0</v>
      </c>
      <c r="S63" s="12">
        <v>0</v>
      </c>
      <c r="T63" s="12">
        <v>33212</v>
      </c>
      <c r="U63" s="12">
        <v>79252</v>
      </c>
      <c r="V63" s="12">
        <v>83216</v>
      </c>
      <c r="W63" s="12">
        <v>0</v>
      </c>
      <c r="X63" s="12">
        <v>0</v>
      </c>
      <c r="Y63" s="12">
        <v>439556</v>
      </c>
    </row>
    <row r="64" spans="1:25" x14ac:dyDescent="0.35">
      <c r="A64" s="13" t="str">
        <f>IFERROR(VLOOKUP(C64,'LT-EN'!$A:$B,2,FALSE)," ")</f>
        <v>3.1. Index-linked and unit-linked insurance, when the insurance risk is significant</v>
      </c>
      <c r="B64" s="13" t="s">
        <v>155</v>
      </c>
      <c r="C64" s="13" t="s">
        <v>52</v>
      </c>
      <c r="D64" s="12">
        <v>69973</v>
      </c>
      <c r="E64" s="12">
        <v>34132</v>
      </c>
      <c r="F64" s="12"/>
      <c r="G64" s="12"/>
      <c r="H64" s="12"/>
      <c r="I64" s="12"/>
      <c r="J64" s="12"/>
      <c r="K64" s="12">
        <v>0</v>
      </c>
      <c r="L64" s="12"/>
      <c r="M64" s="12"/>
      <c r="N64" s="12">
        <v>20622</v>
      </c>
      <c r="O64" s="12">
        <v>0</v>
      </c>
      <c r="P64" s="12"/>
      <c r="Q64" s="12"/>
      <c r="R64" s="12"/>
      <c r="S64" s="12"/>
      <c r="T64" s="12">
        <v>29760</v>
      </c>
      <c r="U64" s="12">
        <v>25806</v>
      </c>
      <c r="V64" s="12">
        <v>78768</v>
      </c>
      <c r="W64" s="12"/>
      <c r="X64" s="12"/>
      <c r="Y64" s="12">
        <v>259061</v>
      </c>
    </row>
    <row r="65" spans="1:25" x14ac:dyDescent="0.35">
      <c r="A65" s="13" t="str">
        <f>IFERROR(VLOOKUP(C65,'LT-EN'!$A:$B,2,FALSE)," ")</f>
        <v>3.2. Index-linked and unit-linked insurance, when the insurance risk is insignificant</v>
      </c>
      <c r="B65" s="13" t="s">
        <v>156</v>
      </c>
      <c r="C65" s="13" t="s">
        <v>53</v>
      </c>
      <c r="D65" s="12"/>
      <c r="E65" s="12">
        <v>7487</v>
      </c>
      <c r="F65" s="12"/>
      <c r="G65" s="12"/>
      <c r="H65" s="12"/>
      <c r="I65" s="12"/>
      <c r="J65" s="12"/>
      <c r="K65" s="12">
        <v>108468</v>
      </c>
      <c r="L65" s="12"/>
      <c r="M65" s="12"/>
      <c r="N65" s="12">
        <v>3194</v>
      </c>
      <c r="O65" s="12">
        <v>0</v>
      </c>
      <c r="P65" s="12"/>
      <c r="Q65" s="12"/>
      <c r="R65" s="12"/>
      <c r="S65" s="12"/>
      <c r="T65" s="12">
        <v>3452</v>
      </c>
      <c r="U65" s="12">
        <v>53446</v>
      </c>
      <c r="V65" s="12">
        <v>4448</v>
      </c>
      <c r="W65" s="12"/>
      <c r="X65" s="12"/>
      <c r="Y65" s="12">
        <v>180495</v>
      </c>
    </row>
    <row r="66" spans="1:25" x14ac:dyDescent="0.35">
      <c r="A66" s="31" t="str">
        <f>IFERROR(VLOOKUP(C66,'LT-EN'!$A:$B,2,FALSE)," ")</f>
        <v>4. Other life insurance</v>
      </c>
      <c r="B66" s="13" t="s">
        <v>157</v>
      </c>
      <c r="C66" s="31" t="s">
        <v>55</v>
      </c>
      <c r="D66" s="12">
        <v>6144</v>
      </c>
      <c r="E66" s="12">
        <v>7189</v>
      </c>
      <c r="F66" s="12">
        <v>0</v>
      </c>
      <c r="G66" s="12">
        <v>0</v>
      </c>
      <c r="H66" s="12">
        <v>0</v>
      </c>
      <c r="I66" s="12">
        <v>0</v>
      </c>
      <c r="J66" s="12">
        <v>0</v>
      </c>
      <c r="K66" s="12">
        <v>10282</v>
      </c>
      <c r="L66" s="12">
        <v>0</v>
      </c>
      <c r="M66" s="12">
        <v>0</v>
      </c>
      <c r="N66" s="12">
        <v>14915</v>
      </c>
      <c r="O66" s="12">
        <v>0</v>
      </c>
      <c r="P66" s="12">
        <v>0</v>
      </c>
      <c r="Q66" s="12">
        <v>0</v>
      </c>
      <c r="R66" s="12">
        <v>0</v>
      </c>
      <c r="S66" s="12">
        <v>0</v>
      </c>
      <c r="T66" s="12">
        <v>3699</v>
      </c>
      <c r="U66" s="12">
        <v>70209</v>
      </c>
      <c r="V66" s="12">
        <v>122749</v>
      </c>
      <c r="W66" s="12">
        <v>0</v>
      </c>
      <c r="X66" s="12">
        <v>0</v>
      </c>
      <c r="Y66" s="12">
        <v>235187</v>
      </c>
    </row>
    <row r="67" spans="1:25" x14ac:dyDescent="0.35">
      <c r="A67" s="13" t="str">
        <f>IFERROR(VLOOKUP(C67,'LT-EN'!$A:$B,2,FALSE)," ")</f>
        <v>4.1. Insurance in case of survival</v>
      </c>
      <c r="B67" s="13" t="s">
        <v>158</v>
      </c>
      <c r="C67" s="13" t="s">
        <v>57</v>
      </c>
      <c r="D67" s="12"/>
      <c r="E67" s="12"/>
      <c r="F67" s="12"/>
      <c r="G67" s="12"/>
      <c r="H67" s="12"/>
      <c r="I67" s="12"/>
      <c r="J67" s="12"/>
      <c r="K67" s="12">
        <v>0</v>
      </c>
      <c r="L67" s="12"/>
      <c r="M67" s="12"/>
      <c r="N67" s="12"/>
      <c r="O67" s="12">
        <v>0</v>
      </c>
      <c r="P67" s="12"/>
      <c r="Q67" s="12"/>
      <c r="R67" s="12"/>
      <c r="S67" s="12"/>
      <c r="T67" s="12"/>
      <c r="U67" s="12"/>
      <c r="V67" s="12">
        <v>0</v>
      </c>
      <c r="W67" s="12"/>
      <c r="X67" s="12"/>
      <c r="Y67" s="12">
        <v>0</v>
      </c>
    </row>
    <row r="68" spans="1:25" x14ac:dyDescent="0.35">
      <c r="A68" s="13" t="str">
        <f>IFERROR(VLOOKUP(C68,'LT-EN'!$A:$B,2,FALSE)," ")</f>
        <v>4.2. Annuities</v>
      </c>
      <c r="B68" s="13" t="s">
        <v>159</v>
      </c>
      <c r="C68" s="13" t="s">
        <v>61</v>
      </c>
      <c r="D68" s="12"/>
      <c r="E68" s="12"/>
      <c r="F68" s="12"/>
      <c r="G68" s="12"/>
      <c r="H68" s="12"/>
      <c r="I68" s="12"/>
      <c r="J68" s="12"/>
      <c r="K68" s="12">
        <v>13</v>
      </c>
      <c r="L68" s="12"/>
      <c r="M68" s="12"/>
      <c r="N68" s="12"/>
      <c r="O68" s="12">
        <v>0</v>
      </c>
      <c r="P68" s="12"/>
      <c r="Q68" s="12"/>
      <c r="R68" s="12"/>
      <c r="S68" s="12"/>
      <c r="T68" s="12"/>
      <c r="U68" s="12"/>
      <c r="V68" s="12">
        <v>0</v>
      </c>
      <c r="W68" s="12"/>
      <c r="X68" s="12"/>
      <c r="Y68" s="12">
        <v>13</v>
      </c>
    </row>
    <row r="69" spans="1:25" x14ac:dyDescent="0.35">
      <c r="A69" s="13" t="str">
        <f>IFERROR(VLOOKUP(C69,'LT-EN'!$A:$B,2,FALSE)," ")</f>
        <v>4.3. Insurance in case of death</v>
      </c>
      <c r="B69" s="13" t="s">
        <v>160</v>
      </c>
      <c r="C69" s="13" t="s">
        <v>63</v>
      </c>
      <c r="D69" s="12">
        <v>6144</v>
      </c>
      <c r="E69" s="12">
        <v>7189</v>
      </c>
      <c r="F69" s="12"/>
      <c r="G69" s="12"/>
      <c r="H69" s="12"/>
      <c r="I69" s="12"/>
      <c r="J69" s="12"/>
      <c r="K69" s="12">
        <v>10269</v>
      </c>
      <c r="L69" s="12"/>
      <c r="M69" s="12"/>
      <c r="N69" s="12">
        <v>14915</v>
      </c>
      <c r="O69" s="12">
        <v>0</v>
      </c>
      <c r="P69" s="12"/>
      <c r="Q69" s="12"/>
      <c r="R69" s="12"/>
      <c r="S69" s="12"/>
      <c r="T69" s="12">
        <v>3699</v>
      </c>
      <c r="U69" s="12">
        <v>70209</v>
      </c>
      <c r="V69" s="12">
        <v>122749</v>
      </c>
      <c r="W69" s="12"/>
      <c r="X69" s="12"/>
      <c r="Y69" s="12">
        <v>235174</v>
      </c>
    </row>
    <row r="70" spans="1:25" x14ac:dyDescent="0.35">
      <c r="A70" s="13" t="str">
        <f>IFERROR(VLOOKUP(C70,'LT-EN'!$A:$B,2,FALSE)," ")</f>
        <v>4.4. Other life insurance</v>
      </c>
      <c r="B70" s="13" t="s">
        <v>161</v>
      </c>
      <c r="C70" s="13" t="s">
        <v>66</v>
      </c>
      <c r="D70" s="12"/>
      <c r="E70" s="12"/>
      <c r="F70" s="12"/>
      <c r="G70" s="12"/>
      <c r="H70" s="12"/>
      <c r="I70" s="12"/>
      <c r="J70" s="12"/>
      <c r="K70" s="12">
        <v>0</v>
      </c>
      <c r="L70" s="12"/>
      <c r="M70" s="12"/>
      <c r="N70" s="12"/>
      <c r="O70" s="12">
        <v>0</v>
      </c>
      <c r="P70" s="12"/>
      <c r="Q70" s="12"/>
      <c r="R70" s="12"/>
      <c r="S70" s="12"/>
      <c r="T70" s="12"/>
      <c r="U70" s="12"/>
      <c r="V70" s="12">
        <v>0</v>
      </c>
      <c r="W70" s="12"/>
      <c r="X70" s="12"/>
      <c r="Y70" s="12">
        <v>0</v>
      </c>
    </row>
    <row r="71" spans="1:25" x14ac:dyDescent="0.35">
      <c r="A71" s="13" t="str">
        <f>IFERROR(VLOOKUP(C71,'LT-EN'!$A:$B,2,FALSE), " " )</f>
        <v xml:space="preserve"> </v>
      </c>
    </row>
    <row r="72" spans="1:25" x14ac:dyDescent="0.35">
      <c r="A72" s="13" t="str">
        <f>IFERROR(VLOOKUP(C72,'LT-EN'!$A:$B,2,FALSE), " " )</f>
        <v xml:space="preserve"> </v>
      </c>
    </row>
    <row r="73" spans="1:25" x14ac:dyDescent="0.35">
      <c r="A73" s="13" t="str">
        <f>IFERROR(VLOOKUP(C73,'LT-EN'!$A:$B,2,FALSE), " " )</f>
        <v xml:space="preserve"> </v>
      </c>
    </row>
    <row r="74" spans="1:25" x14ac:dyDescent="0.35">
      <c r="A74" s="13" t="str">
        <f>IFERROR(VLOOKUP(C74,'LT-EN'!$A:$B,2,FALSE), " " )</f>
        <v xml:space="preserve"> </v>
      </c>
    </row>
    <row r="75" spans="1:25" x14ac:dyDescent="0.35">
      <c r="A75" s="13" t="str">
        <f>IFERROR(VLOOKUP(C75,'LT-EN'!$A:$B,2,FALSE), " " )</f>
        <v xml:space="preserve"> </v>
      </c>
    </row>
    <row r="76" spans="1:25" x14ac:dyDescent="0.35">
      <c r="A76" s="13" t="str">
        <f>IFERROR(VLOOKUP(C76,'LT-EN'!$A:$B,2,FALSE), " " )</f>
        <v xml:space="preserve"> </v>
      </c>
    </row>
    <row r="77" spans="1:25" x14ac:dyDescent="0.35">
      <c r="A77" s="13" t="str">
        <f>IFERROR(VLOOKUP(C77,'LT-EN'!$A:$B,2,FALSE), " " )</f>
        <v xml:space="preserve"> </v>
      </c>
    </row>
    <row r="78" spans="1:25" x14ac:dyDescent="0.35">
      <c r="A78" s="13" t="str">
        <f>IFERROR(VLOOKUP(C78,'LT-EN'!$A:$B,2,FALSE), " " )</f>
        <v xml:space="preserve"> </v>
      </c>
    </row>
    <row r="79" spans="1:25" x14ac:dyDescent="0.35">
      <c r="A79" s="13" t="str">
        <f>IFERROR(VLOOKUP(C79,'LT-EN'!$A:$B,2,FALSE), " " )</f>
        <v xml:space="preserve"> </v>
      </c>
    </row>
    <row r="80" spans="1:25" x14ac:dyDescent="0.35">
      <c r="A80" s="13" t="str">
        <f>IFERROR(VLOOKUP(C80,'LT-EN'!$A:$B,2,FALSE), " " )</f>
        <v xml:space="preserve"> </v>
      </c>
    </row>
    <row r="81" spans="1:1" x14ac:dyDescent="0.35">
      <c r="A81" s="13" t="str">
        <f>IFERROR(VLOOKUP(C81,'LT-EN'!$A:$B,2,FALSE), " " )</f>
        <v xml:space="preserve"> </v>
      </c>
    </row>
    <row r="82" spans="1:1" x14ac:dyDescent="0.35">
      <c r="A82" s="13" t="str">
        <f>IFERROR(VLOOKUP(C82,'LT-EN'!$A:$B,2,FALSE), " " )</f>
        <v xml:space="preserve"> </v>
      </c>
    </row>
    <row r="83" spans="1:1" x14ac:dyDescent="0.35">
      <c r="A83" s="13" t="str">
        <f>IFERROR(VLOOKUP(C83,'LT-EN'!$A:$B,2,FALSE), " " )</f>
        <v xml:space="preserve"> </v>
      </c>
    </row>
    <row r="84" spans="1:1" x14ac:dyDescent="0.35">
      <c r="A84" s="13" t="str">
        <f>IFERROR(VLOOKUP(C84,'LT-EN'!$A:$B,2,FALSE), " " )</f>
        <v xml:space="preserve"> </v>
      </c>
    </row>
    <row r="85" spans="1:1" x14ac:dyDescent="0.35">
      <c r="A85" s="13" t="str">
        <f>IFERROR(VLOOKUP(C85,'LT-EN'!$A:$B,2,FALSE), " " )</f>
        <v xml:space="preserve"> </v>
      </c>
    </row>
    <row r="86" spans="1:1" x14ac:dyDescent="0.35">
      <c r="A86" s="13" t="str">
        <f>IFERROR(VLOOKUP(C86,'LT-EN'!$A:$B,2,FALSE), " " )</f>
        <v xml:space="preserve"> </v>
      </c>
    </row>
    <row r="87" spans="1:1" x14ac:dyDescent="0.35">
      <c r="A87" s="13" t="str">
        <f>IFERROR(VLOOKUP(C87,'LT-EN'!$A:$B,2,FALSE), " " )</f>
        <v xml:space="preserve"> </v>
      </c>
    </row>
    <row r="88" spans="1:1" x14ac:dyDescent="0.35">
      <c r="A88" s="13" t="str">
        <f>IFERROR(VLOOKUP(C88,'LT-EN'!$A:$B,2,FALSE), " " )</f>
        <v xml:space="preserve"> </v>
      </c>
    </row>
    <row r="89" spans="1:1" x14ac:dyDescent="0.35">
      <c r="A89" s="13" t="str">
        <f>IFERROR(VLOOKUP(C89,'LT-EN'!$A:$B,2,FALSE), " " )</f>
        <v xml:space="preserve"> </v>
      </c>
    </row>
  </sheetData>
  <conditionalFormatting sqref="A6:XFD6">
    <cfRule type="notContainsBlanks" dxfId="1541" priority="1">
      <formula>LEN(TRIM(A6))&gt;0</formula>
    </cfRule>
  </conditionalFormatting>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D34F1-5D58-4E69-87A0-7421959BE3DA}">
  <sheetPr codeName="Sheet5"/>
  <dimension ref="A1:Y265"/>
  <sheetViews>
    <sheetView workbookViewId="0"/>
  </sheetViews>
  <sheetFormatPr defaultColWidth="9.1796875" defaultRowHeight="14.5" outlineLevelCol="1" x14ac:dyDescent="0.35"/>
  <cols>
    <col min="1" max="1" width="77.453125" style="13" customWidth="1"/>
    <col min="2" max="2" width="11.1796875" style="13" hidden="1" customWidth="1" outlineLevel="1"/>
    <col min="3" max="3" width="88.453125" style="13" hidden="1" customWidth="1" outlineLevel="1"/>
    <col min="4" max="4" width="20.1796875" style="13" customWidth="1" collapsed="1"/>
    <col min="5" max="96" width="20.1796875" style="13" customWidth="1"/>
    <col min="97" max="16384" width="9.1796875" style="13"/>
  </cols>
  <sheetData>
    <row r="1" spans="1:25" x14ac:dyDescent="0.35">
      <c r="A1" s="17" t="s">
        <v>239</v>
      </c>
      <c r="B1" s="31"/>
      <c r="C1" s="31" t="s">
        <v>164</v>
      </c>
    </row>
    <row r="3" spans="1:25" x14ac:dyDescent="0.35">
      <c r="A3" s="32" t="str" vm="1">
        <f>'DSR1'!C3</f>
        <v>2026-09-30</v>
      </c>
    </row>
    <row r="4" spans="1:25" ht="15.75" customHeight="1" x14ac:dyDescent="0.35"/>
    <row r="5" spans="1:25" hidden="1" x14ac:dyDescent="0.35">
      <c r="B5" s="14" t="s">
        <v>261</v>
      </c>
      <c r="C5" s="14"/>
      <c r="D5" s="14" t="s">
        <v>97</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236</v>
      </c>
      <c r="B6" s="32" t="s">
        <v>162</v>
      </c>
      <c r="C6" s="34" t="s">
        <v>98</v>
      </c>
      <c r="D6" s="15" t="s">
        <v>266</v>
      </c>
      <c r="E6" s="15" t="s">
        <v>283</v>
      </c>
      <c r="F6" s="15" t="s">
        <v>286</v>
      </c>
      <c r="G6" s="15" t="s">
        <v>267</v>
      </c>
      <c r="H6" s="15" t="s">
        <v>284</v>
      </c>
      <c r="I6" s="15" t="s">
        <v>268</v>
      </c>
      <c r="J6" s="15" t="s">
        <v>269</v>
      </c>
      <c r="K6" s="15" t="s">
        <v>270</v>
      </c>
      <c r="L6" s="15" t="s">
        <v>271</v>
      </c>
      <c r="M6" s="15" t="s">
        <v>272</v>
      </c>
      <c r="N6" s="15" t="s">
        <v>273</v>
      </c>
      <c r="O6" s="15" t="s">
        <v>274</v>
      </c>
      <c r="P6" s="15" t="s">
        <v>285</v>
      </c>
      <c r="Q6" s="15" t="s">
        <v>275</v>
      </c>
      <c r="R6" s="15" t="s">
        <v>276</v>
      </c>
      <c r="S6" s="15" t="s">
        <v>277</v>
      </c>
      <c r="T6" s="15" t="s">
        <v>278</v>
      </c>
      <c r="U6" s="15" t="s">
        <v>279</v>
      </c>
      <c r="V6" s="15" t="s">
        <v>280</v>
      </c>
      <c r="W6" s="15" t="s">
        <v>281</v>
      </c>
      <c r="X6" s="15" t="s">
        <v>282</v>
      </c>
      <c r="Y6" s="15" t="s">
        <v>265</v>
      </c>
    </row>
    <row r="7" spans="1:25" x14ac:dyDescent="0.35">
      <c r="A7" s="31" t="str">
        <f>IFERROR(VLOOKUP(C7,'LT-EN'!$A:$B,2,FALSE)," ")</f>
        <v>ALL</v>
      </c>
      <c r="B7" s="13" t="s">
        <v>167</v>
      </c>
      <c r="C7" s="31" t="s">
        <v>170</v>
      </c>
      <c r="D7" s="13">
        <v>4461</v>
      </c>
      <c r="E7" s="13">
        <v>2644</v>
      </c>
      <c r="F7" s="13">
        <v>0</v>
      </c>
      <c r="G7" s="13">
        <v>0</v>
      </c>
      <c r="H7" s="13">
        <v>0</v>
      </c>
      <c r="I7" s="13">
        <v>0</v>
      </c>
      <c r="J7" s="13">
        <v>0</v>
      </c>
      <c r="K7" s="13">
        <v>8461</v>
      </c>
      <c r="L7" s="13">
        <v>0</v>
      </c>
      <c r="M7" s="13">
        <v>0</v>
      </c>
      <c r="N7" s="13">
        <v>2565</v>
      </c>
      <c r="O7" s="13">
        <v>0</v>
      </c>
      <c r="P7" s="13">
        <v>0</v>
      </c>
      <c r="Q7" s="13">
        <v>0</v>
      </c>
      <c r="R7" s="13">
        <v>0</v>
      </c>
      <c r="S7" s="13">
        <v>0</v>
      </c>
      <c r="T7" s="13">
        <v>1627</v>
      </c>
      <c r="U7" s="13">
        <v>9610</v>
      </c>
      <c r="V7" s="13">
        <v>7401</v>
      </c>
      <c r="W7" s="13">
        <v>0</v>
      </c>
      <c r="X7" s="13">
        <v>0</v>
      </c>
      <c r="Y7" s="13">
        <v>36769</v>
      </c>
    </row>
    <row r="8" spans="1:25" x14ac:dyDescent="0.35">
      <c r="A8" s="31" t="str">
        <f>IFERROR(VLOOKUP(C8,'LT-EN'!$A:$B,2,FALSE)," ")</f>
        <v>LIFE ASSURANCE</v>
      </c>
      <c r="B8" s="13" t="s">
        <v>147</v>
      </c>
      <c r="C8" s="31" t="s">
        <v>95</v>
      </c>
      <c r="D8" s="13">
        <v>4461</v>
      </c>
      <c r="E8" s="13">
        <v>2644</v>
      </c>
      <c r="F8" s="13">
        <v>0</v>
      </c>
      <c r="G8" s="13">
        <v>0</v>
      </c>
      <c r="H8" s="13">
        <v>0</v>
      </c>
      <c r="I8" s="13">
        <v>0</v>
      </c>
      <c r="J8" s="13">
        <v>0</v>
      </c>
      <c r="K8" s="13">
        <v>8461</v>
      </c>
      <c r="L8" s="13">
        <v>0</v>
      </c>
      <c r="M8" s="13">
        <v>0</v>
      </c>
      <c r="N8" s="13">
        <v>2565</v>
      </c>
      <c r="O8" s="13">
        <v>0</v>
      </c>
      <c r="P8" s="13">
        <v>0</v>
      </c>
      <c r="Q8" s="13">
        <v>0</v>
      </c>
      <c r="R8" s="13">
        <v>0</v>
      </c>
      <c r="S8" s="13">
        <v>0</v>
      </c>
      <c r="T8" s="13">
        <v>1627</v>
      </c>
      <c r="U8" s="13">
        <v>9610</v>
      </c>
      <c r="V8" s="13">
        <v>7401</v>
      </c>
      <c r="W8" s="13">
        <v>0</v>
      </c>
      <c r="X8" s="13">
        <v>0</v>
      </c>
      <c r="Y8" s="13">
        <v>36769</v>
      </c>
    </row>
    <row r="9" spans="1:25" x14ac:dyDescent="0.35">
      <c r="A9" s="31" t="str">
        <f>IFERROR(VLOOKUP(C9,'LT-EN'!$A:$B,2,FALSE)," ")</f>
        <v>1. Health insurance</v>
      </c>
      <c r="B9" s="13" t="s">
        <v>148</v>
      </c>
      <c r="C9" s="31" t="s">
        <v>32</v>
      </c>
      <c r="K9" s="13">
        <v>98</v>
      </c>
      <c r="N9" s="13">
        <v>640</v>
      </c>
      <c r="O9" s="13">
        <v>0</v>
      </c>
      <c r="T9" s="13">
        <v>1</v>
      </c>
      <c r="Y9" s="13">
        <v>739</v>
      </c>
    </row>
    <row r="10" spans="1:25" x14ac:dyDescent="0.35">
      <c r="A10" s="31" t="str">
        <f>IFERROR(VLOOKUP(C10,'LT-EN'!$A:$B,2,FALSE)," ")</f>
        <v>2. Insurance with profit participation</v>
      </c>
      <c r="B10" s="13" t="s">
        <v>149</v>
      </c>
      <c r="C10" s="31" t="s">
        <v>42</v>
      </c>
      <c r="D10" s="13">
        <v>0</v>
      </c>
      <c r="E10" s="13">
        <v>91</v>
      </c>
      <c r="F10" s="13">
        <v>0</v>
      </c>
      <c r="G10" s="13">
        <v>0</v>
      </c>
      <c r="H10" s="13">
        <v>0</v>
      </c>
      <c r="I10" s="13">
        <v>0</v>
      </c>
      <c r="J10" s="13">
        <v>0</v>
      </c>
      <c r="K10" s="13">
        <v>2422</v>
      </c>
      <c r="L10" s="13">
        <v>0</v>
      </c>
      <c r="M10" s="13">
        <v>0</v>
      </c>
      <c r="N10" s="13">
        <v>380</v>
      </c>
      <c r="O10" s="13">
        <v>0</v>
      </c>
      <c r="P10" s="13">
        <v>0</v>
      </c>
      <c r="Q10" s="13">
        <v>0</v>
      </c>
      <c r="R10" s="13">
        <v>0</v>
      </c>
      <c r="S10" s="13">
        <v>0</v>
      </c>
      <c r="T10" s="13">
        <v>299</v>
      </c>
      <c r="U10" s="13">
        <v>2</v>
      </c>
      <c r="V10" s="13">
        <v>26</v>
      </c>
      <c r="W10" s="13">
        <v>0</v>
      </c>
      <c r="X10" s="13">
        <v>0</v>
      </c>
      <c r="Y10" s="13">
        <v>3220</v>
      </c>
    </row>
    <row r="11" spans="1:25" x14ac:dyDescent="0.35">
      <c r="A11" s="36" t="str">
        <f>IFERROR(VLOOKUP(C11,'LT-EN'!$A:$B,2,FALSE)," ")</f>
        <v>2.1. Insurance in case of survival</v>
      </c>
      <c r="B11" s="13" t="s">
        <v>150</v>
      </c>
      <c r="C11" s="13" t="s">
        <v>45</v>
      </c>
      <c r="E11" s="13">
        <v>77</v>
      </c>
      <c r="K11" s="13">
        <v>2422</v>
      </c>
      <c r="N11" s="13">
        <v>293</v>
      </c>
      <c r="O11" s="13">
        <v>0</v>
      </c>
      <c r="T11" s="13">
        <v>299</v>
      </c>
      <c r="U11" s="13">
        <v>2</v>
      </c>
      <c r="V11" s="13">
        <v>26</v>
      </c>
      <c r="Y11" s="13">
        <v>3119</v>
      </c>
    </row>
    <row r="12" spans="1:25" x14ac:dyDescent="0.35">
      <c r="A12" s="36" t="str">
        <f>IFERROR(VLOOKUP(C12,'LT-EN'!$A:$B,2,FALSE)," ")</f>
        <v>2.2. Annuities</v>
      </c>
      <c r="B12" s="13" t="s">
        <v>151</v>
      </c>
      <c r="C12" s="13" t="s">
        <v>46</v>
      </c>
      <c r="E12" s="13">
        <v>14</v>
      </c>
      <c r="K12" s="13">
        <v>0</v>
      </c>
      <c r="N12" s="13">
        <v>87</v>
      </c>
      <c r="O12" s="13">
        <v>0</v>
      </c>
      <c r="Q12" s="13">
        <v>0</v>
      </c>
      <c r="U12" s="13">
        <v>0</v>
      </c>
      <c r="V12" s="13">
        <v>0</v>
      </c>
      <c r="Y12" s="13">
        <v>101</v>
      </c>
    </row>
    <row r="13" spans="1:25" x14ac:dyDescent="0.35">
      <c r="A13" s="36" t="str">
        <f>IFERROR(VLOOKUP(C13,'LT-EN'!$A:$B,2,FALSE)," ")</f>
        <v>2.3.Insurance in case of death</v>
      </c>
      <c r="B13" s="13" t="s">
        <v>152</v>
      </c>
      <c r="C13" s="13" t="s">
        <v>48</v>
      </c>
      <c r="K13" s="13">
        <v>0</v>
      </c>
      <c r="O13" s="13">
        <v>0</v>
      </c>
      <c r="V13" s="13">
        <v>0</v>
      </c>
      <c r="Y13" s="13">
        <v>0</v>
      </c>
    </row>
    <row r="14" spans="1:25" x14ac:dyDescent="0.35">
      <c r="A14" s="36" t="str">
        <f>IFERROR(VLOOKUP(C14,'LT-EN'!$A:$B,2,FALSE)," ")</f>
        <v>2.4. Other insurance with profit participation</v>
      </c>
      <c r="B14" s="13" t="s">
        <v>153</v>
      </c>
      <c r="C14" s="13" t="s">
        <v>49</v>
      </c>
      <c r="K14" s="13">
        <v>0</v>
      </c>
      <c r="O14" s="13">
        <v>0</v>
      </c>
      <c r="V14" s="13">
        <v>0</v>
      </c>
      <c r="Y14" s="13">
        <v>0</v>
      </c>
    </row>
    <row r="15" spans="1:25" x14ac:dyDescent="0.35">
      <c r="A15" s="31" t="str">
        <f>IFERROR(VLOOKUP(C15,'LT-EN'!$A:$B,2,FALSE)," ")</f>
        <v>3. Index-linked and unit-linked insurance</v>
      </c>
      <c r="B15" s="13" t="s">
        <v>154</v>
      </c>
      <c r="C15" s="31" t="s">
        <v>51</v>
      </c>
      <c r="D15" s="13">
        <v>3762</v>
      </c>
      <c r="E15" s="13">
        <v>2003</v>
      </c>
      <c r="F15" s="13">
        <v>0</v>
      </c>
      <c r="G15" s="13">
        <v>0</v>
      </c>
      <c r="H15" s="13">
        <v>0</v>
      </c>
      <c r="I15" s="13">
        <v>0</v>
      </c>
      <c r="J15" s="13">
        <v>0</v>
      </c>
      <c r="K15" s="13">
        <v>5643</v>
      </c>
      <c r="L15" s="13">
        <v>0</v>
      </c>
      <c r="M15" s="13">
        <v>0</v>
      </c>
      <c r="N15" s="13">
        <v>852</v>
      </c>
      <c r="O15" s="13">
        <v>0</v>
      </c>
      <c r="P15" s="13">
        <v>0</v>
      </c>
      <c r="Q15" s="13">
        <v>0</v>
      </c>
      <c r="R15" s="13">
        <v>0</v>
      </c>
      <c r="S15" s="13">
        <v>0</v>
      </c>
      <c r="T15" s="13">
        <v>1132</v>
      </c>
      <c r="U15" s="13">
        <v>3511</v>
      </c>
      <c r="V15" s="13">
        <v>3470</v>
      </c>
      <c r="W15" s="13">
        <v>0</v>
      </c>
      <c r="X15" s="13">
        <v>0</v>
      </c>
      <c r="Y15" s="13">
        <v>20373</v>
      </c>
    </row>
    <row r="16" spans="1:25" x14ac:dyDescent="0.35">
      <c r="A16" s="36" t="str">
        <f>IFERROR(VLOOKUP(C16,'LT-EN'!$A:$B,2,FALSE)," ")</f>
        <v>3.1. Index-linked and unit-linked insurance, when the insurance risk is significant</v>
      </c>
      <c r="B16" s="13" t="s">
        <v>155</v>
      </c>
      <c r="C16" s="13" t="s">
        <v>52</v>
      </c>
      <c r="D16" s="13">
        <v>3762</v>
      </c>
      <c r="E16" s="13">
        <v>1605</v>
      </c>
      <c r="K16" s="13">
        <v>0</v>
      </c>
      <c r="N16" s="13">
        <v>732</v>
      </c>
      <c r="O16" s="13">
        <v>0</v>
      </c>
      <c r="T16" s="13">
        <v>962</v>
      </c>
      <c r="U16" s="13">
        <v>736</v>
      </c>
      <c r="V16" s="13">
        <v>3265</v>
      </c>
      <c r="Y16" s="13">
        <v>11062</v>
      </c>
    </row>
    <row r="17" spans="1:25" x14ac:dyDescent="0.35">
      <c r="A17" s="36" t="str">
        <f>IFERROR(VLOOKUP(C17,'LT-EN'!$A:$B,2,FALSE)," ")</f>
        <v>3.2. Index-linked and unit-linked insurance, when the insurance risk is insignificant</v>
      </c>
      <c r="B17" s="13" t="s">
        <v>156</v>
      </c>
      <c r="C17" s="13" t="s">
        <v>53</v>
      </c>
      <c r="E17" s="13">
        <v>398</v>
      </c>
      <c r="K17" s="13">
        <v>5643</v>
      </c>
      <c r="N17" s="13">
        <v>120</v>
      </c>
      <c r="O17" s="13">
        <v>0</v>
      </c>
      <c r="T17" s="13">
        <v>170</v>
      </c>
      <c r="U17" s="13">
        <v>2775</v>
      </c>
      <c r="V17" s="13">
        <v>205</v>
      </c>
      <c r="Y17" s="13">
        <v>9311</v>
      </c>
    </row>
    <row r="18" spans="1:25" x14ac:dyDescent="0.35">
      <c r="A18" s="31" t="str">
        <f>IFERROR(VLOOKUP(C18,'LT-EN'!$A:$B,2,FALSE)," ")</f>
        <v>4. Other life insurance</v>
      </c>
      <c r="B18" s="13" t="s">
        <v>157</v>
      </c>
      <c r="C18" s="31" t="s">
        <v>55</v>
      </c>
      <c r="D18" s="13">
        <v>699</v>
      </c>
      <c r="E18" s="13">
        <v>550</v>
      </c>
      <c r="F18" s="13">
        <v>0</v>
      </c>
      <c r="G18" s="13">
        <v>0</v>
      </c>
      <c r="H18" s="13">
        <v>0</v>
      </c>
      <c r="I18" s="13">
        <v>0</v>
      </c>
      <c r="J18" s="13">
        <v>0</v>
      </c>
      <c r="K18" s="13">
        <v>298</v>
      </c>
      <c r="L18" s="13">
        <v>0</v>
      </c>
      <c r="M18" s="13">
        <v>0</v>
      </c>
      <c r="N18" s="13">
        <v>693</v>
      </c>
      <c r="O18" s="13">
        <v>0</v>
      </c>
      <c r="P18" s="13">
        <v>0</v>
      </c>
      <c r="Q18" s="13">
        <v>0</v>
      </c>
      <c r="R18" s="13">
        <v>0</v>
      </c>
      <c r="S18" s="13">
        <v>0</v>
      </c>
      <c r="T18" s="13">
        <v>195</v>
      </c>
      <c r="U18" s="13">
        <v>6097</v>
      </c>
      <c r="V18" s="13">
        <v>3905</v>
      </c>
      <c r="W18" s="13">
        <v>0</v>
      </c>
      <c r="X18" s="13">
        <v>0</v>
      </c>
      <c r="Y18" s="13">
        <v>12437</v>
      </c>
    </row>
    <row r="19" spans="1:25" x14ac:dyDescent="0.35">
      <c r="A19" s="36" t="str">
        <f>IFERROR(VLOOKUP(C19,'LT-EN'!$A:$B,2,FALSE)," ")</f>
        <v>4.1. Insurance in case of survival</v>
      </c>
      <c r="B19" s="13" t="s">
        <v>158</v>
      </c>
      <c r="C19" s="13" t="s">
        <v>57</v>
      </c>
      <c r="K19" s="13">
        <v>0</v>
      </c>
      <c r="O19" s="13">
        <v>0</v>
      </c>
      <c r="V19" s="13">
        <v>0</v>
      </c>
      <c r="Y19" s="13">
        <v>0</v>
      </c>
    </row>
    <row r="20" spans="1:25" x14ac:dyDescent="0.35">
      <c r="A20" s="36" t="str">
        <f>IFERROR(VLOOKUP(C20,'LT-EN'!$A:$B,2,FALSE)," ")</f>
        <v>4.2. Annuities</v>
      </c>
      <c r="B20" s="13" t="s">
        <v>159</v>
      </c>
      <c r="C20" s="13" t="s">
        <v>61</v>
      </c>
      <c r="K20" s="13">
        <v>0</v>
      </c>
      <c r="O20" s="13">
        <v>0</v>
      </c>
      <c r="V20" s="13">
        <v>0</v>
      </c>
      <c r="Y20" s="13">
        <v>0</v>
      </c>
    </row>
    <row r="21" spans="1:25" x14ac:dyDescent="0.35">
      <c r="A21" s="36" t="str">
        <f>IFERROR(VLOOKUP(C21,'LT-EN'!$A:$B,2,FALSE)," ")</f>
        <v>4.3. Insurance in case of death</v>
      </c>
      <c r="B21" s="13" t="s">
        <v>160</v>
      </c>
      <c r="C21" s="13" t="s">
        <v>63</v>
      </c>
      <c r="D21" s="13">
        <v>699</v>
      </c>
      <c r="E21" s="13">
        <v>550</v>
      </c>
      <c r="K21" s="13">
        <v>298</v>
      </c>
      <c r="N21" s="13">
        <v>693</v>
      </c>
      <c r="O21" s="13">
        <v>0</v>
      </c>
      <c r="T21" s="13">
        <v>195</v>
      </c>
      <c r="U21" s="13">
        <v>6097</v>
      </c>
      <c r="V21" s="13">
        <v>3905</v>
      </c>
      <c r="Y21" s="13">
        <v>12437</v>
      </c>
    </row>
    <row r="22" spans="1:25" x14ac:dyDescent="0.35">
      <c r="A22" s="36" t="str">
        <f>IFERROR(VLOOKUP(C22,'LT-EN'!$A:$B,2,FALSE)," ")</f>
        <v>4.4. Other life insurance</v>
      </c>
      <c r="B22" s="13" t="s">
        <v>161</v>
      </c>
      <c r="C22" s="13" t="s">
        <v>66</v>
      </c>
      <c r="K22" s="13">
        <v>0</v>
      </c>
      <c r="O22" s="13">
        <v>0</v>
      </c>
      <c r="V22" s="13">
        <v>0</v>
      </c>
      <c r="Y22" s="13">
        <v>0</v>
      </c>
    </row>
    <row r="23" spans="1:25" x14ac:dyDescent="0.35">
      <c r="A23" s="36" t="str">
        <f>IFERROR(VLOOKUP(C23,'LT-EN'!$A:$B,2,FALSE)," ")</f>
        <v xml:space="preserve"> </v>
      </c>
    </row>
    <row r="24" spans="1:25" x14ac:dyDescent="0.35">
      <c r="A24" s="36" t="str">
        <f>IFERROR(VLOOKUP(C24,'LT-EN'!$A:$B,2,FALSE)," ")</f>
        <v xml:space="preserve"> </v>
      </c>
    </row>
    <row r="25" spans="1:25" x14ac:dyDescent="0.35">
      <c r="A25" s="36" t="str">
        <f>IFERROR(VLOOKUP(C25,'LT-EN'!$A:$B,2,FALSE)," ")</f>
        <v xml:space="preserve"> </v>
      </c>
    </row>
    <row r="26" spans="1:25" x14ac:dyDescent="0.35">
      <c r="A26" s="31" t="str">
        <f>IFERROR(VLOOKUP(C26,'LT-EN'!$A:$B,2,FALSE)," ")</f>
        <v xml:space="preserve"> </v>
      </c>
    </row>
    <row r="27" spans="1:25" x14ac:dyDescent="0.35">
      <c r="A27" s="36" t="str">
        <f>IFERROR(VLOOKUP(C27,'LT-EN'!$A:$B,2,FALSE)," ")</f>
        <v xml:space="preserve"> </v>
      </c>
    </row>
    <row r="28" spans="1:25" x14ac:dyDescent="0.35">
      <c r="A28" s="36" t="str">
        <f>IFERROR(VLOOKUP(C28,'LT-EN'!$A:$B,2,FALSE)," ")</f>
        <v xml:space="preserve"> </v>
      </c>
    </row>
    <row r="29" spans="1:25" x14ac:dyDescent="0.35">
      <c r="A29" s="36" t="str">
        <f>IFERROR(VLOOKUP(C29,'LT-EN'!$A:$B,2,FALSE)," ")</f>
        <v xml:space="preserve"> </v>
      </c>
    </row>
    <row r="30" spans="1:25" x14ac:dyDescent="0.35">
      <c r="A30" s="36" t="str">
        <f>IFERROR(VLOOKUP(C30,'LT-EN'!$A:$B,2,FALSE)," ")</f>
        <v xml:space="preserve"> </v>
      </c>
    </row>
    <row r="31" spans="1:25" x14ac:dyDescent="0.35">
      <c r="A31" s="31" t="str">
        <f>IFERROR(VLOOKUP(C31,'LT-EN'!$A:$B,2,FALSE)," ")</f>
        <v xml:space="preserve"> </v>
      </c>
    </row>
    <row r="32" spans="1:25" x14ac:dyDescent="0.35">
      <c r="A32" s="36" t="str">
        <f>IFERROR(VLOOKUP(C32,'LT-EN'!$A:$B,2,FALSE)," ")</f>
        <v xml:space="preserve"> </v>
      </c>
    </row>
    <row r="33" spans="1:1" x14ac:dyDescent="0.35">
      <c r="A33" s="36" t="str">
        <f>IFERROR(VLOOKUP(C33,'LT-EN'!$A:$B,2,FALSE)," ")</f>
        <v xml:space="preserve"> </v>
      </c>
    </row>
    <row r="34" spans="1:1" x14ac:dyDescent="0.35">
      <c r="A34" s="36" t="str">
        <f>IFERROR(VLOOKUP(C34,'LT-EN'!$A:$B,2,FALSE)," ")</f>
        <v xml:space="preserve"> </v>
      </c>
    </row>
    <row r="35" spans="1:1" x14ac:dyDescent="0.35">
      <c r="A35" s="36" t="str">
        <f>IFERROR(VLOOKUP(C35,'LT-EN'!$A:$B,2,FALSE)," ")</f>
        <v xml:space="preserve"> </v>
      </c>
    </row>
    <row r="36" spans="1:1" x14ac:dyDescent="0.35">
      <c r="A36" s="36" t="str">
        <f>IFERROR(VLOOKUP(C36,'LT-EN'!$A:$B,2,FALSE)," ")</f>
        <v xml:space="preserve"> </v>
      </c>
    </row>
    <row r="37" spans="1:1" x14ac:dyDescent="0.35">
      <c r="A37" s="31" t="str">
        <f>IFERROR(VLOOKUP(C37,'LT-EN'!$A:$B,2,FALSE)," ")</f>
        <v xml:space="preserve"> </v>
      </c>
    </row>
    <row r="38" spans="1:1" x14ac:dyDescent="0.35">
      <c r="A38" s="36" t="str">
        <f>IFERROR(VLOOKUP(C38,'LT-EN'!$A:$B,2,FALSE)," ")</f>
        <v xml:space="preserve"> </v>
      </c>
    </row>
    <row r="39" spans="1:1" x14ac:dyDescent="0.35">
      <c r="A39" s="36" t="str">
        <f>IFERROR(VLOOKUP(C39,'LT-EN'!$A:$B,2,FALSE)," ")</f>
        <v xml:space="preserve"> </v>
      </c>
    </row>
    <row r="40" spans="1:1" x14ac:dyDescent="0.35">
      <c r="A40" s="36" t="str">
        <f>IFERROR(VLOOKUP(C40,'LT-EN'!$A:$B,2,FALSE)," ")</f>
        <v xml:space="preserve"> </v>
      </c>
    </row>
    <row r="41" spans="1:1" x14ac:dyDescent="0.35">
      <c r="A41" s="36" t="str">
        <f>IFERROR(VLOOKUP(C41,'LT-EN'!$A:$B,2,FALSE)," ")</f>
        <v xml:space="preserve"> </v>
      </c>
    </row>
    <row r="42" spans="1:1" x14ac:dyDescent="0.35">
      <c r="A42" s="36" t="str">
        <f>IFERROR(VLOOKUP(C42,'LT-EN'!$A:$B,2,FALSE)," ")</f>
        <v xml:space="preserve"> </v>
      </c>
    </row>
    <row r="43" spans="1:1" x14ac:dyDescent="0.35">
      <c r="A43" s="31" t="str">
        <f>IFERROR(VLOOKUP(C43,'LT-EN'!$A:$B,2,FALSE)," ")</f>
        <v xml:space="preserve"> </v>
      </c>
    </row>
    <row r="44" spans="1:1" x14ac:dyDescent="0.35">
      <c r="A44" s="36" t="str">
        <f>IFERROR(VLOOKUP(C44,'LT-EN'!$A:$B,2,FALSE)," ")</f>
        <v xml:space="preserve"> </v>
      </c>
    </row>
    <row r="45" spans="1:1" x14ac:dyDescent="0.35">
      <c r="A45" s="36" t="str">
        <f>IFERROR(VLOOKUP(C45,'LT-EN'!$A:$B,2,FALSE)," ")</f>
        <v xml:space="preserve"> </v>
      </c>
    </row>
    <row r="46" spans="1:1" x14ac:dyDescent="0.35">
      <c r="A46" s="36" t="str">
        <f>IFERROR(VLOOKUP(C46,'LT-EN'!$A:$B,2,FALSE)," ")</f>
        <v xml:space="preserve"> </v>
      </c>
    </row>
    <row r="47" spans="1:1" x14ac:dyDescent="0.35">
      <c r="A47" s="36" t="str">
        <f>IFERROR(VLOOKUP(C47,'LT-EN'!$A:$B,2,FALSE)," ")</f>
        <v xml:space="preserve"> </v>
      </c>
    </row>
    <row r="48" spans="1:1" x14ac:dyDescent="0.35">
      <c r="A48" s="31" t="str">
        <f>IFERROR(VLOOKUP(C48,'LT-EN'!$A:$B,2,FALSE)," ")</f>
        <v xml:space="preserve"> </v>
      </c>
    </row>
    <row r="49" spans="1:1" x14ac:dyDescent="0.35">
      <c r="A49" s="36" t="str">
        <f>IFERROR(VLOOKUP(C49,'LT-EN'!$A:$B,2,FALSE)," ")</f>
        <v xml:space="preserve"> </v>
      </c>
    </row>
    <row r="50" spans="1:1" x14ac:dyDescent="0.35">
      <c r="A50" s="36" t="str">
        <f>IFERROR(VLOOKUP(C50,'LT-EN'!$A:$B,2,FALSE)," ")</f>
        <v xml:space="preserve"> </v>
      </c>
    </row>
    <row r="51" spans="1:1" x14ac:dyDescent="0.35">
      <c r="A51" s="36" t="str">
        <f>IFERROR(VLOOKUP(C51,'LT-EN'!$A:$B,2,FALSE)," ")</f>
        <v xml:space="preserve"> </v>
      </c>
    </row>
    <row r="52" spans="1:1" x14ac:dyDescent="0.35">
      <c r="A52" s="36" t="str">
        <f>IFERROR(VLOOKUP(C52,'LT-EN'!$A:$B,2,FALSE)," ")</f>
        <v xml:space="preserve"> </v>
      </c>
    </row>
    <row r="53" spans="1:1" x14ac:dyDescent="0.35">
      <c r="A53" s="31" t="str">
        <f>IFERROR(VLOOKUP(C53,'LT-EN'!$A:$B,2,FALSE)," ")</f>
        <v xml:space="preserve"> </v>
      </c>
    </row>
    <row r="54" spans="1:1" x14ac:dyDescent="0.35">
      <c r="A54" s="31" t="str">
        <f>IFERROR(VLOOKUP(C54,'LT-EN'!$A:$B,2,FALSE)," ")</f>
        <v xml:space="preserve"> </v>
      </c>
    </row>
    <row r="55" spans="1:1" x14ac:dyDescent="0.35">
      <c r="A55" s="31" t="str">
        <f>IFERROR(VLOOKUP(C55,'LT-EN'!$A:$B,2,FALSE)," ")</f>
        <v xml:space="preserve"> </v>
      </c>
    </row>
    <row r="56" spans="1:1" x14ac:dyDescent="0.35">
      <c r="A56" s="31" t="str">
        <f>IFERROR(VLOOKUP(C56,'LT-EN'!$A:$B,2,FALSE)," ")</f>
        <v xml:space="preserve"> </v>
      </c>
    </row>
    <row r="57" spans="1:1" x14ac:dyDescent="0.35">
      <c r="A57" s="31" t="str">
        <f>IFERROR(VLOOKUP(C57,'LT-EN'!$A:$B,2,FALSE)," ")</f>
        <v xml:space="preserve"> </v>
      </c>
    </row>
    <row r="58" spans="1:1" x14ac:dyDescent="0.35">
      <c r="A58" s="31" t="str">
        <f>IFERROR(VLOOKUP(C58,'LT-EN'!$A:$B,2,FALSE)," ")</f>
        <v xml:space="preserve"> </v>
      </c>
    </row>
    <row r="59" spans="1:1" x14ac:dyDescent="0.35">
      <c r="A59" s="36" t="str">
        <f>IFERROR(VLOOKUP(C59,'LT-EN'!$A:$B,2,FALSE)," ")</f>
        <v xml:space="preserve"> </v>
      </c>
    </row>
    <row r="60" spans="1:1" x14ac:dyDescent="0.35">
      <c r="A60" s="36" t="str">
        <f>IFERROR(VLOOKUP(C60,'LT-EN'!$A:$B,2,FALSE)," ")</f>
        <v xml:space="preserve"> </v>
      </c>
    </row>
    <row r="61" spans="1:1" x14ac:dyDescent="0.35">
      <c r="A61" s="36" t="str">
        <f>IFERROR(VLOOKUP(C61,'LT-EN'!$A:$B,2,FALSE)," ")</f>
        <v xml:space="preserve"> </v>
      </c>
    </row>
    <row r="62" spans="1:1" x14ac:dyDescent="0.35">
      <c r="A62" s="36" t="str">
        <f>IFERROR(VLOOKUP(C62,'LT-EN'!$A:$B,2,FALSE)," ")</f>
        <v xml:space="preserve"> </v>
      </c>
    </row>
    <row r="63" spans="1:1" x14ac:dyDescent="0.35">
      <c r="A63" s="31" t="str">
        <f>IFERROR(VLOOKUP(C63,'LT-EN'!$A:$B,2,FALSE)," ")</f>
        <v xml:space="preserve"> </v>
      </c>
    </row>
    <row r="64" spans="1:1" x14ac:dyDescent="0.35">
      <c r="A64" s="36" t="str">
        <f>IFERROR(VLOOKUP(C64,'LT-EN'!$A:$B,2,FALSE)," ")</f>
        <v xml:space="preserve"> </v>
      </c>
    </row>
    <row r="65" spans="1:1" x14ac:dyDescent="0.35">
      <c r="A65" s="36" t="str">
        <f>IFERROR(VLOOKUP(C65,'LT-EN'!$A:$B,2,FALSE)," ")</f>
        <v xml:space="preserve"> </v>
      </c>
    </row>
    <row r="66" spans="1:1" x14ac:dyDescent="0.35">
      <c r="A66" s="31" t="str">
        <f>IFERROR(VLOOKUP(C66,'LT-EN'!$A:$B,2,FALSE)," ")</f>
        <v xml:space="preserve"> </v>
      </c>
    </row>
    <row r="67" spans="1:1" x14ac:dyDescent="0.35">
      <c r="A67" s="36" t="str">
        <f>IFERROR(VLOOKUP(C67,'LT-EN'!$A:$B,2,FALSE)," ")</f>
        <v xml:space="preserve"> </v>
      </c>
    </row>
    <row r="68" spans="1:1" x14ac:dyDescent="0.35">
      <c r="A68" s="36" t="str">
        <f>IFERROR(VLOOKUP(C68,'LT-EN'!$A:$B,2,FALSE)," ")</f>
        <v xml:space="preserve"> </v>
      </c>
    </row>
    <row r="69" spans="1:1" x14ac:dyDescent="0.35">
      <c r="A69" s="36" t="str">
        <f>IFERROR(VLOOKUP(C69,'LT-EN'!$A:$B,2,FALSE)," ")</f>
        <v xml:space="preserve"> </v>
      </c>
    </row>
    <row r="70" spans="1:1" x14ac:dyDescent="0.35">
      <c r="A70" s="36" t="str">
        <f>IFERROR(VLOOKUP(C70,'LT-EN'!$A:$B,2,FALSE)," ")</f>
        <v xml:space="preserve"> </v>
      </c>
    </row>
    <row r="71" spans="1:1" x14ac:dyDescent="0.35">
      <c r="A71" s="36" t="str">
        <f>IFERROR(VLOOKUP(C71,'LT-EN'!$A:$B,2,FALSE)," ")</f>
        <v xml:space="preserve"> </v>
      </c>
    </row>
    <row r="72" spans="1:1" x14ac:dyDescent="0.35">
      <c r="A72" s="36" t="str">
        <f>IFERROR(VLOOKUP(C72,'LT-EN'!$A:$B,2,FALSE)," ")</f>
        <v xml:space="preserve"> </v>
      </c>
    </row>
    <row r="73" spans="1:1" x14ac:dyDescent="0.35">
      <c r="A73" s="36" t="str">
        <f>IFERROR(VLOOKUP(C73,'LT-EN'!$A:$B,2,FALSE)," ")</f>
        <v xml:space="preserve"> </v>
      </c>
    </row>
    <row r="74" spans="1:1" x14ac:dyDescent="0.35">
      <c r="A74" s="36" t="str">
        <f>IFERROR(VLOOKUP(C74,'LT-EN'!$A:$B,2,FALSE)," ")</f>
        <v xml:space="preserve"> </v>
      </c>
    </row>
    <row r="75" spans="1:1" x14ac:dyDescent="0.35">
      <c r="A75" s="36" t="str">
        <f>IFERROR(VLOOKUP(C75,'LT-EN'!$A:$B,2,FALSE)," ")</f>
        <v xml:space="preserve"> </v>
      </c>
    </row>
    <row r="76" spans="1:1" x14ac:dyDescent="0.35">
      <c r="A76" s="36" t="str">
        <f>IFERROR(VLOOKUP(C76,'LT-EN'!$A:$B,2,FALSE)," ")</f>
        <v xml:space="preserve"> </v>
      </c>
    </row>
    <row r="77" spans="1:1" x14ac:dyDescent="0.35">
      <c r="A77" s="36" t="str">
        <f>IFERROR(VLOOKUP(C77,'LT-EN'!$A:$B,2,FALSE)," ")</f>
        <v xml:space="preserve"> </v>
      </c>
    </row>
    <row r="78" spans="1:1" x14ac:dyDescent="0.35">
      <c r="A78" s="36" t="str">
        <f>IFERROR(VLOOKUP(C78,'LT-EN'!$A:$B,2,FALSE)," ")</f>
        <v xml:space="preserve"> </v>
      </c>
    </row>
    <row r="79" spans="1:1" x14ac:dyDescent="0.35">
      <c r="A79" s="36" t="str">
        <f>IFERROR(VLOOKUP(C79,'LT-EN'!$A:$B,2,FALSE)," ")</f>
        <v xml:space="preserve"> </v>
      </c>
    </row>
    <row r="80" spans="1:1"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row r="94" spans="1:1" x14ac:dyDescent="0.35">
      <c r="A94" s="36" t="str">
        <f>IFERROR(VLOOKUP(C94,'LT-EN'!$A:$B,2,FALSE)," ")</f>
        <v xml:space="preserve"> </v>
      </c>
    </row>
    <row r="95" spans="1:1" x14ac:dyDescent="0.35">
      <c r="A95" s="36" t="str">
        <f>IFERROR(VLOOKUP(C95,'LT-EN'!$A:$B,2,FALSE)," ")</f>
        <v xml:space="preserve"> </v>
      </c>
    </row>
    <row r="96" spans="1:1" x14ac:dyDescent="0.35">
      <c r="A96" s="36" t="str">
        <f>IFERROR(VLOOKUP(C96,'LT-EN'!$A:$B,2,FALSE)," ")</f>
        <v xml:space="preserve"> </v>
      </c>
    </row>
    <row r="97" spans="1:1" x14ac:dyDescent="0.35">
      <c r="A97" s="36" t="str">
        <f>IFERROR(VLOOKUP(C97,'LT-EN'!$A:$B,2,FALSE)," ")</f>
        <v xml:space="preserve"> </v>
      </c>
    </row>
    <row r="98" spans="1:1" x14ac:dyDescent="0.35">
      <c r="A98" s="36" t="str">
        <f>IFERROR(VLOOKUP(C98,'LT-EN'!$A:$B,2,FALSE)," ")</f>
        <v xml:space="preserve"> </v>
      </c>
    </row>
    <row r="99" spans="1:1" x14ac:dyDescent="0.35">
      <c r="A99" s="36" t="str">
        <f>IFERROR(VLOOKUP(C99,'LT-EN'!$A:$B,2,FALSE)," ")</f>
        <v xml:space="preserve"> </v>
      </c>
    </row>
    <row r="100" spans="1:1" x14ac:dyDescent="0.35">
      <c r="A100" s="36" t="str">
        <f>IFERROR(VLOOKUP(C100,'LT-EN'!$A:$B,2,FALSE)," ")</f>
        <v xml:space="preserve"> </v>
      </c>
    </row>
    <row r="101" spans="1:1" x14ac:dyDescent="0.35">
      <c r="A101" s="36" t="str">
        <f>IFERROR(VLOOKUP(C101,'LT-EN'!$A:$B,2,FALSE)," ")</f>
        <v xml:space="preserve"> </v>
      </c>
    </row>
    <row r="102" spans="1:1" x14ac:dyDescent="0.35">
      <c r="A102" s="36" t="str">
        <f>IFERROR(VLOOKUP(C102,'LT-EN'!$A:$B,2,FALSE)," ")</f>
        <v xml:space="preserve"> </v>
      </c>
    </row>
    <row r="103" spans="1:1" x14ac:dyDescent="0.35">
      <c r="A103" s="36" t="str">
        <f>IFERROR(VLOOKUP(C103,'LT-EN'!$A:$B,2,FALSE)," ")</f>
        <v xml:space="preserve"> </v>
      </c>
    </row>
    <row r="104" spans="1:1" x14ac:dyDescent="0.35">
      <c r="A104" s="36" t="str">
        <f>IFERROR(VLOOKUP(C104,'LT-EN'!$A:$B,2,FALSE)," ")</f>
        <v xml:space="preserve"> </v>
      </c>
    </row>
    <row r="105" spans="1:1" x14ac:dyDescent="0.35">
      <c r="A105" s="36" t="str">
        <f>IFERROR(VLOOKUP(C105,'LT-EN'!$A:$B,2,FALSE)," ")</f>
        <v xml:space="preserve"> </v>
      </c>
    </row>
    <row r="106" spans="1:1" x14ac:dyDescent="0.35">
      <c r="A106" s="36" t="str">
        <f>IFERROR(VLOOKUP(C106,'LT-EN'!$A:$B,2,FALSE)," ")</f>
        <v xml:space="preserve"> </v>
      </c>
    </row>
    <row r="107" spans="1:1" x14ac:dyDescent="0.35">
      <c r="A107" s="36" t="str">
        <f>IFERROR(VLOOKUP(C107,'LT-EN'!$A:$B,2,FALSE)," ")</f>
        <v xml:space="preserve"> </v>
      </c>
    </row>
    <row r="108" spans="1:1" x14ac:dyDescent="0.35">
      <c r="A108" s="36" t="str">
        <f>IFERROR(VLOOKUP(C108,'LT-EN'!$A:$B,2,FALSE)," ")</f>
        <v xml:space="preserve"> </v>
      </c>
    </row>
    <row r="109" spans="1:1" x14ac:dyDescent="0.35">
      <c r="A109" s="36" t="str">
        <f>IFERROR(VLOOKUP(C109,'LT-EN'!$A:$B,2,FALSE)," ")</f>
        <v xml:space="preserve"> </v>
      </c>
    </row>
    <row r="110" spans="1:1" x14ac:dyDescent="0.35">
      <c r="A110" s="36" t="str">
        <f>IFERROR(VLOOKUP(C110,'LT-EN'!$A:$B,2,FALSE)," ")</f>
        <v xml:space="preserve"> </v>
      </c>
    </row>
    <row r="111" spans="1:1" x14ac:dyDescent="0.35">
      <c r="A111" s="36" t="str">
        <f>IFERROR(VLOOKUP(C111,'LT-EN'!$A:$B,2,FALSE)," ")</f>
        <v xml:space="preserve"> </v>
      </c>
    </row>
    <row r="112" spans="1:1" x14ac:dyDescent="0.35">
      <c r="A112" s="36" t="str">
        <f>IFERROR(VLOOKUP(C112,'LT-EN'!$A:$B,2,FALSE)," ")</f>
        <v xml:space="preserve"> </v>
      </c>
    </row>
    <row r="113" spans="1:1" x14ac:dyDescent="0.35">
      <c r="A113" s="36" t="str">
        <f>IFERROR(VLOOKUP(C113,'LT-EN'!$A:$B,2,FALSE)," ")</f>
        <v xml:space="preserve"> </v>
      </c>
    </row>
    <row r="114" spans="1:1" x14ac:dyDescent="0.35">
      <c r="A114" s="36" t="str">
        <f>IFERROR(VLOOKUP(C114,'LT-EN'!$A:$B,2,FALSE)," ")</f>
        <v xml:space="preserve"> </v>
      </c>
    </row>
    <row r="115" spans="1:1" x14ac:dyDescent="0.35">
      <c r="A115" s="36" t="str">
        <f>IFERROR(VLOOKUP(C115,'LT-EN'!$A:$B,2,FALSE)," ")</f>
        <v xml:space="preserve"> </v>
      </c>
    </row>
    <row r="116" spans="1:1" x14ac:dyDescent="0.35">
      <c r="A116" s="36" t="str">
        <f>IFERROR(VLOOKUP(C116,'LT-EN'!$A:$B,2,FALSE)," ")</f>
        <v xml:space="preserve"> </v>
      </c>
    </row>
    <row r="117" spans="1:1" x14ac:dyDescent="0.35">
      <c r="A117" s="36" t="str">
        <f>IFERROR(VLOOKUP(C117,'LT-EN'!$A:$B,2,FALSE)," ")</f>
        <v xml:space="preserve"> </v>
      </c>
    </row>
    <row r="118" spans="1:1" x14ac:dyDescent="0.35">
      <c r="A118" s="36" t="str">
        <f>IFERROR(VLOOKUP(C118,'LT-EN'!$A:$B,2,FALSE)," ")</f>
        <v xml:space="preserve"> </v>
      </c>
    </row>
    <row r="119" spans="1:1" x14ac:dyDescent="0.35">
      <c r="A119" s="36" t="str">
        <f>IFERROR(VLOOKUP(C119,'LT-EN'!$A:$B,2,FALSE)," ")</f>
        <v xml:space="preserve"> </v>
      </c>
    </row>
    <row r="120" spans="1:1" x14ac:dyDescent="0.35">
      <c r="A120" s="36" t="str">
        <f>IFERROR(VLOOKUP(C120,'LT-EN'!$A:$B,2,FALSE)," ")</f>
        <v xml:space="preserve"> </v>
      </c>
    </row>
    <row r="121" spans="1:1" x14ac:dyDescent="0.35">
      <c r="A121" s="36" t="str">
        <f>IFERROR(VLOOKUP(C121,'LT-EN'!$A:$B,2,FALSE)," ")</f>
        <v xml:space="preserve"> </v>
      </c>
    </row>
    <row r="122" spans="1:1" x14ac:dyDescent="0.35">
      <c r="A122" s="36" t="str">
        <f>IFERROR(VLOOKUP(C122,'LT-EN'!$A:$B,2,FALSE)," ")</f>
        <v xml:space="preserve"> </v>
      </c>
    </row>
    <row r="123" spans="1:1" x14ac:dyDescent="0.35">
      <c r="A123" s="36" t="str">
        <f>IFERROR(VLOOKUP(C123,'LT-EN'!$A:$B,2,FALSE)," ")</f>
        <v xml:space="preserve"> </v>
      </c>
    </row>
    <row r="124" spans="1:1" x14ac:dyDescent="0.35">
      <c r="A124" s="36" t="str">
        <f>IFERROR(VLOOKUP(C124,'LT-EN'!$A:$B,2,FALSE)," ")</f>
        <v xml:space="preserve"> </v>
      </c>
    </row>
    <row r="125" spans="1:1" x14ac:dyDescent="0.35">
      <c r="A125" s="36" t="str">
        <f>IFERROR(VLOOKUP(C125,'LT-EN'!$A:$B,2,FALSE)," ")</f>
        <v xml:space="preserve"> </v>
      </c>
    </row>
    <row r="126" spans="1:1" x14ac:dyDescent="0.35">
      <c r="A126" s="36" t="str">
        <f>IFERROR(VLOOKUP(C126,'LT-EN'!$A:$B,2,FALSE)," ")</f>
        <v xml:space="preserve"> </v>
      </c>
    </row>
    <row r="127" spans="1:1" x14ac:dyDescent="0.35">
      <c r="A127" s="36" t="str">
        <f>IFERROR(VLOOKUP(C127,'LT-EN'!$A:$B,2,FALSE)," ")</f>
        <v xml:space="preserve"> </v>
      </c>
    </row>
    <row r="128" spans="1:1" x14ac:dyDescent="0.35">
      <c r="A128" s="36" t="str">
        <f>IFERROR(VLOOKUP(C128,'LT-EN'!$A:$B,2,FALSE)," ")</f>
        <v xml:space="preserve"> </v>
      </c>
    </row>
    <row r="129" spans="1:1" x14ac:dyDescent="0.35">
      <c r="A129" s="36" t="str">
        <f>IFERROR(VLOOKUP(C129,'LT-EN'!$A:$B,2,FALSE)," ")</f>
        <v xml:space="preserve"> </v>
      </c>
    </row>
    <row r="130" spans="1:1" x14ac:dyDescent="0.35">
      <c r="A130" s="36" t="str">
        <f>IFERROR(VLOOKUP(C130,'LT-EN'!$A:$B,2,FALSE)," ")</f>
        <v xml:space="preserve"> </v>
      </c>
    </row>
    <row r="131" spans="1:1" x14ac:dyDescent="0.35">
      <c r="A131" s="36" t="str">
        <f>IFERROR(VLOOKUP(C131,'LT-EN'!$A:$B,2,FALSE)," ")</f>
        <v xml:space="preserve"> </v>
      </c>
    </row>
    <row r="132" spans="1:1" x14ac:dyDescent="0.35">
      <c r="A132" s="36" t="str">
        <f>IFERROR(VLOOKUP(C132,'LT-EN'!$A:$B,2,FALSE)," ")</f>
        <v xml:space="preserve"> </v>
      </c>
    </row>
    <row r="133" spans="1:1" x14ac:dyDescent="0.35">
      <c r="A133" s="36" t="str">
        <f>IFERROR(VLOOKUP(C133,'LT-EN'!$A:$B,2,FALSE)," ")</f>
        <v xml:space="preserve"> </v>
      </c>
    </row>
    <row r="134" spans="1:1" x14ac:dyDescent="0.35">
      <c r="A134" s="36" t="str">
        <f>IFERROR(VLOOKUP(C134,'LT-EN'!$A:$B,2,FALSE)," ")</f>
        <v xml:space="preserve"> </v>
      </c>
    </row>
    <row r="135" spans="1:1" x14ac:dyDescent="0.35">
      <c r="A135" s="36" t="str">
        <f>IFERROR(VLOOKUP(C135,'LT-EN'!$A:$B,2,FALSE)," ")</f>
        <v xml:space="preserve"> </v>
      </c>
    </row>
    <row r="136" spans="1:1" x14ac:dyDescent="0.35">
      <c r="A136" s="36" t="str">
        <f>IFERROR(VLOOKUP(C136,'LT-EN'!$A:$B,2,FALSE)," ")</f>
        <v xml:space="preserve"> </v>
      </c>
    </row>
    <row r="137" spans="1:1" x14ac:dyDescent="0.35">
      <c r="A137" s="36" t="str">
        <f>IFERROR(VLOOKUP(C137,'LT-EN'!$A:$B,2,FALSE)," ")</f>
        <v xml:space="preserve"> </v>
      </c>
    </row>
    <row r="138" spans="1:1" x14ac:dyDescent="0.35">
      <c r="A138" s="36" t="str">
        <f>IFERROR(VLOOKUP(C138,'LT-EN'!$A:$B,2,FALSE)," ")</f>
        <v xml:space="preserve"> </v>
      </c>
    </row>
    <row r="139" spans="1:1" x14ac:dyDescent="0.35">
      <c r="A139" s="36" t="str">
        <f>IFERROR(VLOOKUP(C139,'LT-EN'!$A:$B,2,FALSE)," ")</f>
        <v xml:space="preserve"> </v>
      </c>
    </row>
    <row r="140" spans="1:1" x14ac:dyDescent="0.35">
      <c r="A140" s="36" t="str">
        <f>IFERROR(VLOOKUP(C140,'LT-EN'!$A:$B,2,FALSE)," ")</f>
        <v xml:space="preserve"> </v>
      </c>
    </row>
    <row r="141" spans="1:1" x14ac:dyDescent="0.35">
      <c r="A141" s="36" t="str">
        <f>IFERROR(VLOOKUP(C141,'LT-EN'!$A:$B,2,FALSE)," ")</f>
        <v xml:space="preserve"> </v>
      </c>
    </row>
    <row r="142" spans="1:1" x14ac:dyDescent="0.35">
      <c r="A142" s="36" t="str">
        <f>IFERROR(VLOOKUP(C142,'LT-EN'!$A:$B,2,FALSE)," ")</f>
        <v xml:space="preserve"> </v>
      </c>
    </row>
    <row r="143" spans="1:1" x14ac:dyDescent="0.35">
      <c r="A143" s="36" t="str">
        <f>IFERROR(VLOOKUP(C143,'LT-EN'!$A:$B,2,FALSE)," ")</f>
        <v xml:space="preserve"> </v>
      </c>
    </row>
    <row r="144" spans="1:1" x14ac:dyDescent="0.35">
      <c r="A144" s="36" t="str">
        <f>IFERROR(VLOOKUP(C144,'LT-EN'!$A:$B,2,FALSE)," ")</f>
        <v xml:space="preserve"> </v>
      </c>
    </row>
    <row r="145" spans="1:1" x14ac:dyDescent="0.35">
      <c r="A145" s="36" t="str">
        <f>IFERROR(VLOOKUP(C145,'LT-EN'!$A:$B,2,FALSE)," ")</f>
        <v xml:space="preserve"> </v>
      </c>
    </row>
    <row r="146" spans="1:1" x14ac:dyDescent="0.35">
      <c r="A146" s="36" t="str">
        <f>IFERROR(VLOOKUP(C146,'LT-EN'!$A:$B,2,FALSE)," ")</f>
        <v xml:space="preserve"> </v>
      </c>
    </row>
    <row r="147" spans="1:1" x14ac:dyDescent="0.35">
      <c r="A147" s="36" t="str">
        <f>IFERROR(VLOOKUP(C147,'LT-EN'!$A:$B,2,FALSE)," ")</f>
        <v xml:space="preserve"> </v>
      </c>
    </row>
    <row r="148" spans="1:1" x14ac:dyDescent="0.35">
      <c r="A148" s="36" t="str">
        <f>IFERROR(VLOOKUP(C148,'LT-EN'!$A:$B,2,FALSE)," ")</f>
        <v xml:space="preserve"> </v>
      </c>
    </row>
    <row r="149" spans="1:1" x14ac:dyDescent="0.35">
      <c r="A149" s="36" t="str">
        <f>IFERROR(VLOOKUP(C149,'LT-EN'!$A:$B,2,FALSE)," ")</f>
        <v xml:space="preserve"> </v>
      </c>
    </row>
    <row r="150" spans="1:1" x14ac:dyDescent="0.35">
      <c r="A150" s="36" t="str">
        <f>IFERROR(VLOOKUP(C150,'LT-EN'!$A:$B,2,FALSE)," ")</f>
        <v xml:space="preserve"> </v>
      </c>
    </row>
    <row r="151" spans="1:1" x14ac:dyDescent="0.35">
      <c r="A151" s="36" t="str">
        <f>IFERROR(VLOOKUP(C151,'LT-EN'!$A:$B,2,FALSE)," ")</f>
        <v xml:space="preserve"> </v>
      </c>
    </row>
    <row r="152" spans="1:1" x14ac:dyDescent="0.35">
      <c r="A152" s="36" t="str">
        <f>IFERROR(VLOOKUP(C152,'LT-EN'!$A:$B,2,FALSE)," ")</f>
        <v xml:space="preserve"> </v>
      </c>
    </row>
    <row r="153" spans="1:1" x14ac:dyDescent="0.35">
      <c r="A153" s="36" t="str">
        <f>IFERROR(VLOOKUP(C153,'LT-EN'!$A:$B,2,FALSE)," ")</f>
        <v xml:space="preserve"> </v>
      </c>
    </row>
    <row r="154" spans="1:1" x14ac:dyDescent="0.35">
      <c r="A154" s="36" t="str">
        <f>IFERROR(VLOOKUP(C154,'LT-EN'!$A:$B,2,FALSE)," ")</f>
        <v xml:space="preserve"> </v>
      </c>
    </row>
    <row r="155" spans="1:1" x14ac:dyDescent="0.35">
      <c r="A155" s="36" t="str">
        <f>IFERROR(VLOOKUP(C155,'LT-EN'!$A:$B,2,FALSE)," ")</f>
        <v xml:space="preserve"> </v>
      </c>
    </row>
    <row r="156" spans="1:1" x14ac:dyDescent="0.35">
      <c r="A156" s="36" t="str">
        <f>IFERROR(VLOOKUP(C156,'LT-EN'!$A:$B,2,FALSE)," ")</f>
        <v xml:space="preserve"> </v>
      </c>
    </row>
    <row r="157" spans="1:1" x14ac:dyDescent="0.35">
      <c r="A157" s="36" t="str">
        <f>IFERROR(VLOOKUP(C157,'LT-EN'!$A:$B,2,FALSE)," ")</f>
        <v xml:space="preserve"> </v>
      </c>
    </row>
    <row r="158" spans="1:1" x14ac:dyDescent="0.35">
      <c r="A158" s="36" t="str">
        <f>IFERROR(VLOOKUP(C158,'LT-EN'!$A:$B,2,FALSE)," ")</f>
        <v xml:space="preserve"> </v>
      </c>
    </row>
    <row r="159" spans="1:1" x14ac:dyDescent="0.35">
      <c r="A159" s="36" t="str">
        <f>IFERROR(VLOOKUP(C159,'LT-EN'!$A:$B,2,FALSE)," ")</f>
        <v xml:space="preserve"> </v>
      </c>
    </row>
    <row r="160" spans="1:1" x14ac:dyDescent="0.35">
      <c r="A160" s="36" t="str">
        <f>IFERROR(VLOOKUP(C160,'LT-EN'!$A:$B,2,FALSE)," ")</f>
        <v xml:space="preserve"> </v>
      </c>
    </row>
    <row r="161" spans="1:1" x14ac:dyDescent="0.35">
      <c r="A161" s="36" t="str">
        <f>IFERROR(VLOOKUP(C161,'LT-EN'!$A:$B,2,FALSE)," ")</f>
        <v xml:space="preserve"> </v>
      </c>
    </row>
    <row r="162" spans="1:1" x14ac:dyDescent="0.35">
      <c r="A162" s="36" t="str">
        <f>IFERROR(VLOOKUP(C162,'LT-EN'!$A:$B,2,FALSE)," ")</f>
        <v xml:space="preserve"> </v>
      </c>
    </row>
    <row r="163" spans="1:1" x14ac:dyDescent="0.35">
      <c r="A163" s="36" t="str">
        <f>IFERROR(VLOOKUP(C163,'LT-EN'!$A:$B,2,FALSE)," ")</f>
        <v xml:space="preserve"> </v>
      </c>
    </row>
    <row r="164" spans="1:1" x14ac:dyDescent="0.35">
      <c r="A164" s="36" t="str">
        <f>IFERROR(VLOOKUP(C164,'LT-EN'!$A:$B,2,FALSE)," ")</f>
        <v xml:space="preserve"> </v>
      </c>
    </row>
    <row r="165" spans="1:1" x14ac:dyDescent="0.35">
      <c r="A165" s="36" t="str">
        <f>IFERROR(VLOOKUP(C165,'LT-EN'!$A:$B,2,FALSE)," ")</f>
        <v xml:space="preserve"> </v>
      </c>
    </row>
    <row r="166" spans="1:1" x14ac:dyDescent="0.35">
      <c r="A166" s="36" t="str">
        <f>IFERROR(VLOOKUP(C166,'LT-EN'!$A:$B,2,FALSE)," ")</f>
        <v xml:space="preserve"> </v>
      </c>
    </row>
    <row r="167" spans="1:1" x14ac:dyDescent="0.35">
      <c r="A167" s="36" t="str">
        <f>IFERROR(VLOOKUP(C167,'LT-EN'!$A:$B,2,FALSE)," ")</f>
        <v xml:space="preserve"> </v>
      </c>
    </row>
    <row r="168" spans="1:1" x14ac:dyDescent="0.35">
      <c r="A168" s="36" t="str">
        <f>IFERROR(VLOOKUP(C168,'LT-EN'!$A:$B,2,FALSE)," ")</f>
        <v xml:space="preserve"> </v>
      </c>
    </row>
    <row r="169" spans="1:1" x14ac:dyDescent="0.35">
      <c r="A169" s="36" t="str">
        <f>IFERROR(VLOOKUP(C169,'LT-EN'!$A:$B,2,FALSE)," ")</f>
        <v xml:space="preserve"> </v>
      </c>
    </row>
    <row r="170" spans="1:1" x14ac:dyDescent="0.35">
      <c r="A170" s="36" t="str">
        <f>IFERROR(VLOOKUP(C170,'LT-EN'!$A:$B,2,FALSE)," ")</f>
        <v xml:space="preserve"> </v>
      </c>
    </row>
    <row r="171" spans="1:1" x14ac:dyDescent="0.35">
      <c r="A171" s="36" t="str">
        <f>IFERROR(VLOOKUP(C171,'LT-EN'!$A:$B,2,FALSE)," ")</f>
        <v xml:space="preserve"> </v>
      </c>
    </row>
    <row r="172" spans="1:1" x14ac:dyDescent="0.35">
      <c r="A172" s="36" t="str">
        <f>IFERROR(VLOOKUP(C172,'LT-EN'!$A:$B,2,FALSE)," ")</f>
        <v xml:space="preserve"> </v>
      </c>
    </row>
    <row r="173" spans="1:1" x14ac:dyDescent="0.35">
      <c r="A173" s="36" t="str">
        <f>IFERROR(VLOOKUP(C173,'LT-EN'!$A:$B,2,FALSE)," ")</f>
        <v xml:space="preserve"> </v>
      </c>
    </row>
    <row r="174" spans="1:1" x14ac:dyDescent="0.35">
      <c r="A174" s="36" t="str">
        <f>IFERROR(VLOOKUP(C174,'LT-EN'!$A:$B,2,FALSE)," ")</f>
        <v xml:space="preserve"> </v>
      </c>
    </row>
    <row r="175" spans="1:1" x14ac:dyDescent="0.35">
      <c r="A175" s="36" t="str">
        <f>IFERROR(VLOOKUP(C175,'LT-EN'!$A:$B,2,FALSE)," ")</f>
        <v xml:space="preserve"> </v>
      </c>
    </row>
    <row r="176" spans="1:1" x14ac:dyDescent="0.35">
      <c r="A176" s="36" t="str">
        <f>IFERROR(VLOOKUP(C176,'LT-EN'!$A:$B,2,FALSE)," ")</f>
        <v xml:space="preserve"> </v>
      </c>
    </row>
    <row r="177" spans="1:1" x14ac:dyDescent="0.35">
      <c r="A177" s="36" t="str">
        <f>IFERROR(VLOOKUP(C177,'LT-EN'!$A:$B,2,FALSE)," ")</f>
        <v xml:space="preserve"> </v>
      </c>
    </row>
    <row r="178" spans="1:1" x14ac:dyDescent="0.35">
      <c r="A178" s="36" t="str">
        <f>IFERROR(VLOOKUP(C178,'LT-EN'!$A:$B,2,FALSE)," ")</f>
        <v xml:space="preserve"> </v>
      </c>
    </row>
    <row r="179" spans="1:1" x14ac:dyDescent="0.35">
      <c r="A179" s="36" t="str">
        <f>IFERROR(VLOOKUP(C179,'LT-EN'!$A:$B,2,FALSE)," ")</f>
        <v xml:space="preserve"> </v>
      </c>
    </row>
    <row r="180" spans="1:1" x14ac:dyDescent="0.35">
      <c r="A180" s="36" t="str">
        <f>IFERROR(VLOOKUP(C180,'LT-EN'!$A:$B,2,FALSE)," ")</f>
        <v xml:space="preserve"> </v>
      </c>
    </row>
    <row r="181" spans="1:1" x14ac:dyDescent="0.35">
      <c r="A181" s="36" t="str">
        <f>IFERROR(VLOOKUP(C181,'LT-EN'!$A:$B,2,FALSE)," ")</f>
        <v xml:space="preserve"> </v>
      </c>
    </row>
    <row r="182" spans="1:1" x14ac:dyDescent="0.35">
      <c r="A182" s="36" t="str">
        <f>IFERROR(VLOOKUP(C182,'LT-EN'!$A:$B,2,FALSE)," ")</f>
        <v xml:space="preserve"> </v>
      </c>
    </row>
    <row r="183" spans="1:1" x14ac:dyDescent="0.35">
      <c r="A183" s="36" t="str">
        <f>IFERROR(VLOOKUP(C183,'LT-EN'!$A:$B,2,FALSE)," ")</f>
        <v xml:space="preserve"> </v>
      </c>
    </row>
    <row r="184" spans="1:1" x14ac:dyDescent="0.35">
      <c r="A184" s="36" t="str">
        <f>IFERROR(VLOOKUP(C184,'LT-EN'!$A:$B,2,FALSE)," ")</f>
        <v xml:space="preserve"> </v>
      </c>
    </row>
    <row r="185" spans="1:1" x14ac:dyDescent="0.35">
      <c r="A185" s="36" t="str">
        <f>IFERROR(VLOOKUP(C185,'LT-EN'!$A:$B,2,FALSE)," ")</f>
        <v xml:space="preserve"> </v>
      </c>
    </row>
    <row r="186" spans="1:1" x14ac:dyDescent="0.35">
      <c r="A186" s="36" t="str">
        <f>IFERROR(VLOOKUP(C186,'LT-EN'!$A:$B,2,FALSE)," ")</f>
        <v xml:space="preserve"> </v>
      </c>
    </row>
    <row r="187" spans="1:1" x14ac:dyDescent="0.35">
      <c r="A187" s="36" t="str">
        <f>IFERROR(VLOOKUP(C187,'LT-EN'!$A:$B,2,FALSE)," ")</f>
        <v xml:space="preserve"> </v>
      </c>
    </row>
    <row r="188" spans="1:1" x14ac:dyDescent="0.35">
      <c r="A188" s="36" t="str">
        <f>IFERROR(VLOOKUP(C188,'LT-EN'!$A:$B,2,FALSE)," ")</f>
        <v xml:space="preserve"> </v>
      </c>
    </row>
    <row r="189" spans="1:1" x14ac:dyDescent="0.35">
      <c r="A189" s="36" t="str">
        <f>IFERROR(VLOOKUP(C189,'LT-EN'!$A:$B,2,FALSE)," ")</f>
        <v xml:space="preserve"> </v>
      </c>
    </row>
    <row r="190" spans="1:1" x14ac:dyDescent="0.35">
      <c r="A190" s="36" t="str">
        <f>IFERROR(VLOOKUP(C190,'LT-EN'!$A:$B,2,FALSE)," ")</f>
        <v xml:space="preserve"> </v>
      </c>
    </row>
    <row r="191" spans="1:1" x14ac:dyDescent="0.35">
      <c r="A191" s="36" t="str">
        <f>IFERROR(VLOOKUP(C191,'LT-EN'!$A:$B,2,FALSE)," ")</f>
        <v xml:space="preserve"> </v>
      </c>
    </row>
    <row r="192" spans="1:1" x14ac:dyDescent="0.35">
      <c r="A192" s="36" t="str">
        <f>IFERROR(VLOOKUP(C192,'LT-EN'!$A:$B,2,FALSE)," ")</f>
        <v xml:space="preserve"> </v>
      </c>
    </row>
    <row r="193" spans="1:1" x14ac:dyDescent="0.35">
      <c r="A193" s="36" t="str">
        <f>IFERROR(VLOOKUP(C193,'LT-EN'!$A:$B,2,FALSE)," ")</f>
        <v xml:space="preserve"> </v>
      </c>
    </row>
    <row r="194" spans="1:1" x14ac:dyDescent="0.35">
      <c r="A194" s="36" t="str">
        <f>IFERROR(VLOOKUP(C194,'LT-EN'!$A:$B,2,FALSE)," ")</f>
        <v xml:space="preserve"> </v>
      </c>
    </row>
    <row r="195" spans="1:1" x14ac:dyDescent="0.35">
      <c r="A195" s="36" t="str">
        <f>IFERROR(VLOOKUP(C195,'LT-EN'!$A:$B,2,FALSE)," ")</f>
        <v xml:space="preserve"> </v>
      </c>
    </row>
    <row r="196" spans="1:1" x14ac:dyDescent="0.35">
      <c r="A196" s="36" t="str">
        <f>IFERROR(VLOOKUP(C196,'LT-EN'!$A:$B,2,FALSE)," ")</f>
        <v xml:space="preserve"> </v>
      </c>
    </row>
    <row r="197" spans="1:1" x14ac:dyDescent="0.35">
      <c r="A197" s="36" t="str">
        <f>IFERROR(VLOOKUP(C197,'LT-EN'!$A:$B,2,FALSE)," ")</f>
        <v xml:space="preserve"> </v>
      </c>
    </row>
    <row r="198" spans="1:1" x14ac:dyDescent="0.35">
      <c r="A198" s="36" t="str">
        <f>IFERROR(VLOOKUP(C198,'LT-EN'!$A:$B,2,FALSE)," ")</f>
        <v xml:space="preserve"> </v>
      </c>
    </row>
    <row r="199" spans="1:1" x14ac:dyDescent="0.35">
      <c r="A199" s="36" t="str">
        <f>IFERROR(VLOOKUP(C199,'LT-EN'!$A:$B,2,FALSE)," ")</f>
        <v xml:space="preserve"> </v>
      </c>
    </row>
    <row r="200" spans="1:1" x14ac:dyDescent="0.35">
      <c r="A200" s="36" t="str">
        <f>IFERROR(VLOOKUP(C200,'LT-EN'!$A:$B,2,FALSE)," ")</f>
        <v xml:space="preserve"> </v>
      </c>
    </row>
    <row r="201" spans="1:1" x14ac:dyDescent="0.35">
      <c r="A201" s="36" t="str">
        <f>IFERROR(VLOOKUP(C201,'LT-EN'!$A:$B,2,FALSE)," ")</f>
        <v xml:space="preserve"> </v>
      </c>
    </row>
    <row r="202" spans="1:1" x14ac:dyDescent="0.35">
      <c r="A202" s="36" t="str">
        <f>IFERROR(VLOOKUP(C202,'LT-EN'!$A:$B,2,FALSE)," ")</f>
        <v xml:space="preserve"> </v>
      </c>
    </row>
    <row r="203" spans="1:1" x14ac:dyDescent="0.35">
      <c r="A203" s="36" t="str">
        <f>IFERROR(VLOOKUP(C203,'LT-EN'!$A:$B,2,FALSE)," ")</f>
        <v xml:space="preserve"> </v>
      </c>
    </row>
    <row r="204" spans="1:1" x14ac:dyDescent="0.35">
      <c r="A204" s="36" t="str">
        <f>IFERROR(VLOOKUP(C204,'LT-EN'!$A:$B,2,FALSE)," ")</f>
        <v xml:space="preserve"> </v>
      </c>
    </row>
    <row r="205" spans="1:1" x14ac:dyDescent="0.35">
      <c r="A205" s="36" t="str">
        <f>IFERROR(VLOOKUP(C205,'LT-EN'!$A:$B,2,FALSE)," ")</f>
        <v xml:space="preserve"> </v>
      </c>
    </row>
    <row r="206" spans="1:1" x14ac:dyDescent="0.35">
      <c r="A206" s="36" t="str">
        <f>IFERROR(VLOOKUP(C206,'LT-EN'!$A:$B,2,FALSE)," ")</f>
        <v xml:space="preserve"> </v>
      </c>
    </row>
    <row r="207" spans="1:1" x14ac:dyDescent="0.35">
      <c r="A207" s="36" t="str">
        <f>IFERROR(VLOOKUP(C207,'LT-EN'!$A:$B,2,FALSE)," ")</f>
        <v xml:space="preserve"> </v>
      </c>
    </row>
    <row r="208" spans="1:1" x14ac:dyDescent="0.35">
      <c r="A208" s="36" t="str">
        <f>IFERROR(VLOOKUP(C208,'LT-EN'!$A:$B,2,FALSE)," ")</f>
        <v xml:space="preserve"> </v>
      </c>
    </row>
    <row r="209" spans="1:1" x14ac:dyDescent="0.35">
      <c r="A209" s="36" t="str">
        <f>IFERROR(VLOOKUP(C209,'LT-EN'!$A:$B,2,FALSE)," ")</f>
        <v xml:space="preserve"> </v>
      </c>
    </row>
    <row r="210" spans="1:1" x14ac:dyDescent="0.35">
      <c r="A210" s="36" t="str">
        <f>IFERROR(VLOOKUP(C210,'LT-EN'!$A:$B,2,FALSE)," ")</f>
        <v xml:space="preserve"> </v>
      </c>
    </row>
    <row r="211" spans="1:1" x14ac:dyDescent="0.35">
      <c r="A211" s="36" t="str">
        <f>IFERROR(VLOOKUP(C211,'LT-EN'!$A:$B,2,FALSE)," ")</f>
        <v xml:space="preserve"> </v>
      </c>
    </row>
    <row r="212" spans="1:1" x14ac:dyDescent="0.35">
      <c r="A212" s="36" t="str">
        <f>IFERROR(VLOOKUP(C212,'LT-EN'!$A:$B,2,FALSE)," ")</f>
        <v xml:space="preserve"> </v>
      </c>
    </row>
    <row r="213" spans="1:1" x14ac:dyDescent="0.35">
      <c r="A213" s="36" t="str">
        <f>IFERROR(VLOOKUP(C213,'LT-EN'!$A:$B,2,FALSE)," ")</f>
        <v xml:space="preserve"> </v>
      </c>
    </row>
    <row r="214" spans="1:1" x14ac:dyDescent="0.35">
      <c r="A214" s="36" t="str">
        <f>IFERROR(VLOOKUP(C214,'LT-EN'!$A:$B,2,FALSE)," ")</f>
        <v xml:space="preserve"> </v>
      </c>
    </row>
    <row r="215" spans="1:1" x14ac:dyDescent="0.35">
      <c r="A215" s="36" t="str">
        <f>IFERROR(VLOOKUP(C215,'LT-EN'!$A:$B,2,FALSE)," ")</f>
        <v xml:space="preserve"> </v>
      </c>
    </row>
    <row r="216" spans="1:1" x14ac:dyDescent="0.35">
      <c r="A216" s="36" t="str">
        <f>IFERROR(VLOOKUP(C216,'LT-EN'!$A:$B,2,FALSE)," ")</f>
        <v xml:space="preserve"> </v>
      </c>
    </row>
    <row r="217" spans="1:1" x14ac:dyDescent="0.35">
      <c r="A217" s="36" t="str">
        <f>IFERROR(VLOOKUP(C217,'LT-EN'!$A:$B,2,FALSE)," ")</f>
        <v xml:space="preserve"> </v>
      </c>
    </row>
    <row r="218" spans="1:1" x14ac:dyDescent="0.35">
      <c r="A218" s="36" t="str">
        <f>IFERROR(VLOOKUP(C218,'LT-EN'!$A:$B,2,FALSE)," ")</f>
        <v xml:space="preserve"> </v>
      </c>
    </row>
    <row r="219" spans="1:1" x14ac:dyDescent="0.35">
      <c r="A219" s="36" t="str">
        <f>IFERROR(VLOOKUP(C219,'LT-EN'!$A:$B,2,FALSE)," ")</f>
        <v xml:space="preserve"> </v>
      </c>
    </row>
    <row r="220" spans="1:1" x14ac:dyDescent="0.35">
      <c r="A220" s="36" t="str">
        <f>IFERROR(VLOOKUP(C220,'LT-EN'!$A:$B,2,FALSE)," ")</f>
        <v xml:space="preserve"> </v>
      </c>
    </row>
    <row r="221" spans="1:1" x14ac:dyDescent="0.35">
      <c r="A221" s="36" t="str">
        <f>IFERROR(VLOOKUP(C221,'LT-EN'!$A:$B,2,FALSE)," ")</f>
        <v xml:space="preserve"> </v>
      </c>
    </row>
    <row r="222" spans="1:1" x14ac:dyDescent="0.35">
      <c r="A222" s="36" t="str">
        <f>IFERROR(VLOOKUP(C222,'LT-EN'!$A:$B,2,FALSE)," ")</f>
        <v xml:space="preserve"> </v>
      </c>
    </row>
    <row r="223" spans="1:1" x14ac:dyDescent="0.35">
      <c r="A223" s="36" t="str">
        <f>IFERROR(VLOOKUP(C223,'LT-EN'!$A:$B,2,FALSE)," ")</f>
        <v xml:space="preserve"> </v>
      </c>
    </row>
    <row r="224" spans="1:1" x14ac:dyDescent="0.35">
      <c r="A224" s="36" t="str">
        <f>IFERROR(VLOOKUP(C224,'LT-EN'!$A:$B,2,FALSE)," ")</f>
        <v xml:space="preserve"> </v>
      </c>
    </row>
    <row r="225" spans="1:1" x14ac:dyDescent="0.35">
      <c r="A225" s="36" t="str">
        <f>IFERROR(VLOOKUP(C225,'LT-EN'!$A:$B,2,FALSE)," ")</f>
        <v xml:space="preserve"> </v>
      </c>
    </row>
    <row r="226" spans="1:1" x14ac:dyDescent="0.35">
      <c r="A226" s="36" t="str">
        <f>IFERROR(VLOOKUP(C226,'LT-EN'!$A:$B,2,FALSE)," ")</f>
        <v xml:space="preserve"> </v>
      </c>
    </row>
    <row r="227" spans="1:1" x14ac:dyDescent="0.35">
      <c r="A227" s="36" t="str">
        <f>IFERROR(VLOOKUP(C227,'LT-EN'!$A:$B,2,FALSE)," ")</f>
        <v xml:space="preserve"> </v>
      </c>
    </row>
    <row r="228" spans="1:1" x14ac:dyDescent="0.35">
      <c r="A228" s="36" t="str">
        <f>IFERROR(VLOOKUP(C228,'LT-EN'!$A:$B,2,FALSE)," ")</f>
        <v xml:space="preserve"> </v>
      </c>
    </row>
    <row r="229" spans="1:1" x14ac:dyDescent="0.35">
      <c r="A229" s="36" t="str">
        <f>IFERROR(VLOOKUP(C229,'LT-EN'!$A:$B,2,FALSE)," ")</f>
        <v xml:space="preserve"> </v>
      </c>
    </row>
    <row r="230" spans="1:1" x14ac:dyDescent="0.35">
      <c r="A230" s="36" t="str">
        <f>IFERROR(VLOOKUP(C230,'LT-EN'!$A:$B,2,FALSE)," ")</f>
        <v xml:space="preserve"> </v>
      </c>
    </row>
    <row r="231" spans="1:1" x14ac:dyDescent="0.35">
      <c r="A231" s="36" t="str">
        <f>IFERROR(VLOOKUP(C231,'LT-EN'!$A:$B,2,FALSE)," ")</f>
        <v xml:space="preserve"> </v>
      </c>
    </row>
    <row r="232" spans="1:1" x14ac:dyDescent="0.35">
      <c r="A232" s="36" t="str">
        <f>IFERROR(VLOOKUP(C232,'LT-EN'!$A:$B,2,FALSE)," ")</f>
        <v xml:space="preserve"> </v>
      </c>
    </row>
    <row r="233" spans="1:1" x14ac:dyDescent="0.35">
      <c r="A233" s="36" t="str">
        <f>IFERROR(VLOOKUP(C233,'LT-EN'!$A:$B,2,FALSE)," ")</f>
        <v xml:space="preserve"> </v>
      </c>
    </row>
    <row r="234" spans="1:1" x14ac:dyDescent="0.35">
      <c r="A234" s="36" t="str">
        <f>IFERROR(VLOOKUP(C234,'LT-EN'!$A:$B,2,FALSE)," ")</f>
        <v xml:space="preserve"> </v>
      </c>
    </row>
    <row r="235" spans="1:1" x14ac:dyDescent="0.35">
      <c r="A235" s="36" t="str">
        <f>IFERROR(VLOOKUP(C235,'LT-EN'!$A:$B,2,FALSE)," ")</f>
        <v xml:space="preserve"> </v>
      </c>
    </row>
    <row r="236" spans="1:1" x14ac:dyDescent="0.35">
      <c r="A236" s="36" t="str">
        <f>IFERROR(VLOOKUP(C236,'LT-EN'!$A:$B,2,FALSE)," ")</f>
        <v xml:space="preserve"> </v>
      </c>
    </row>
    <row r="237" spans="1:1" x14ac:dyDescent="0.35">
      <c r="A237" s="36" t="str">
        <f>IFERROR(VLOOKUP(C237,'LT-EN'!$A:$B,2,FALSE)," ")</f>
        <v xml:space="preserve"> </v>
      </c>
    </row>
    <row r="238" spans="1:1" x14ac:dyDescent="0.35">
      <c r="A238" s="36" t="str">
        <f>IFERROR(VLOOKUP(C238,'LT-EN'!$A:$B,2,FALSE)," ")</f>
        <v xml:space="preserve"> </v>
      </c>
    </row>
    <row r="239" spans="1:1" x14ac:dyDescent="0.35">
      <c r="A239" s="36" t="str">
        <f>IFERROR(VLOOKUP(C239,'LT-EN'!$A:$B,2,FALSE)," ")</f>
        <v xml:space="preserve"> </v>
      </c>
    </row>
    <row r="240" spans="1:1" x14ac:dyDescent="0.35">
      <c r="A240" s="36" t="str">
        <f>IFERROR(VLOOKUP(C240,'LT-EN'!$A:$B,2,FALSE)," ")</f>
        <v xml:space="preserve"> </v>
      </c>
    </row>
    <row r="241" spans="1:1" x14ac:dyDescent="0.35">
      <c r="A241" s="36" t="str">
        <f>IFERROR(VLOOKUP(C241,'LT-EN'!$A:$B,2,FALSE)," ")</f>
        <v xml:space="preserve"> </v>
      </c>
    </row>
    <row r="242" spans="1:1" x14ac:dyDescent="0.35">
      <c r="A242" s="36" t="str">
        <f>IFERROR(VLOOKUP(C242,'LT-EN'!$A:$B,2,FALSE)," ")</f>
        <v xml:space="preserve"> </v>
      </c>
    </row>
    <row r="243" spans="1:1" x14ac:dyDescent="0.35">
      <c r="A243" s="36" t="str">
        <f>IFERROR(VLOOKUP(C243,'LT-EN'!$A:$B,2,FALSE)," ")</f>
        <v xml:space="preserve"> </v>
      </c>
    </row>
    <row r="244" spans="1:1" x14ac:dyDescent="0.35">
      <c r="A244" s="36" t="str">
        <f>IFERROR(VLOOKUP(C244,'LT-EN'!$A:$B,2,FALSE)," ")</f>
        <v xml:space="preserve"> </v>
      </c>
    </row>
    <row r="245" spans="1:1" x14ac:dyDescent="0.35">
      <c r="A245" s="36" t="str">
        <f>IFERROR(VLOOKUP(C245,'LT-EN'!$A:$B,2,FALSE)," ")</f>
        <v xml:space="preserve"> </v>
      </c>
    </row>
    <row r="246" spans="1:1" x14ac:dyDescent="0.35">
      <c r="A246" s="36" t="str">
        <f>IFERROR(VLOOKUP(C246,'LT-EN'!$A:$B,2,FALSE)," ")</f>
        <v xml:space="preserve"> </v>
      </c>
    </row>
    <row r="247" spans="1:1" x14ac:dyDescent="0.35">
      <c r="A247" s="36" t="str">
        <f>IFERROR(VLOOKUP(C247,'LT-EN'!$A:$B,2,FALSE)," ")</f>
        <v xml:space="preserve"> </v>
      </c>
    </row>
    <row r="248" spans="1:1" x14ac:dyDescent="0.35">
      <c r="A248" s="36" t="str">
        <f>IFERROR(VLOOKUP(C248,'LT-EN'!$A:$B,2,FALSE)," ")</f>
        <v xml:space="preserve"> </v>
      </c>
    </row>
    <row r="249" spans="1:1" x14ac:dyDescent="0.35">
      <c r="A249" s="36" t="str">
        <f>IFERROR(VLOOKUP(C249,'LT-EN'!$A:$B,2,FALSE)," ")</f>
        <v xml:space="preserve"> </v>
      </c>
    </row>
    <row r="250" spans="1:1" x14ac:dyDescent="0.35">
      <c r="A250" s="36" t="str">
        <f>IFERROR(VLOOKUP(C250,'LT-EN'!$A:$B,2,FALSE)," ")</f>
        <v xml:space="preserve"> </v>
      </c>
    </row>
    <row r="251" spans="1:1" x14ac:dyDescent="0.35">
      <c r="A251" s="36" t="str">
        <f>IFERROR(VLOOKUP(C251,'LT-EN'!$A:$B,2,FALSE)," ")</f>
        <v xml:space="preserve"> </v>
      </c>
    </row>
    <row r="252" spans="1:1" x14ac:dyDescent="0.35">
      <c r="A252" s="36" t="str">
        <f>IFERROR(VLOOKUP(C252,'LT-EN'!$A:$B,2,FALSE)," ")</f>
        <v xml:space="preserve"> </v>
      </c>
    </row>
    <row r="253" spans="1:1" x14ac:dyDescent="0.35">
      <c r="A253" s="36" t="str">
        <f>IFERROR(VLOOKUP(C253,'LT-EN'!$A:$B,2,FALSE)," ")</f>
        <v xml:space="preserve"> </v>
      </c>
    </row>
    <row r="254" spans="1:1" x14ac:dyDescent="0.35">
      <c r="A254" s="36" t="str">
        <f>IFERROR(VLOOKUP(C254,'LT-EN'!$A:$B,2,FALSE)," ")</f>
        <v xml:space="preserve"> </v>
      </c>
    </row>
    <row r="255" spans="1:1" x14ac:dyDescent="0.35">
      <c r="A255" s="36" t="str">
        <f>IFERROR(VLOOKUP(C255,'LT-EN'!$A:$B,2,FALSE)," ")</f>
        <v xml:space="preserve"> </v>
      </c>
    </row>
    <row r="256" spans="1:1" x14ac:dyDescent="0.35">
      <c r="A256" s="36" t="str">
        <f>IFERROR(VLOOKUP(C256,'LT-EN'!$A:$B,2,FALSE)," ")</f>
        <v xml:space="preserve"> </v>
      </c>
    </row>
    <row r="257" spans="1:1" x14ac:dyDescent="0.35">
      <c r="A257" s="36" t="str">
        <f>IFERROR(VLOOKUP(C257,'LT-EN'!$A:$B,2,FALSE)," ")</f>
        <v xml:space="preserve"> </v>
      </c>
    </row>
    <row r="258" spans="1:1" x14ac:dyDescent="0.35">
      <c r="A258" s="36" t="str">
        <f>IFERROR(VLOOKUP(C258,'LT-EN'!$A:$B,2,FALSE)," ")</f>
        <v xml:space="preserve"> </v>
      </c>
    </row>
    <row r="259" spans="1:1" x14ac:dyDescent="0.35">
      <c r="A259" s="36" t="str">
        <f>IFERROR(VLOOKUP(C259,'LT-EN'!$A:$B,2,FALSE)," ")</f>
        <v xml:space="preserve"> </v>
      </c>
    </row>
    <row r="260" spans="1:1" x14ac:dyDescent="0.35">
      <c r="A260" s="36" t="str">
        <f>IFERROR(VLOOKUP(C260,'LT-EN'!$A:$B,2,FALSE)," ")</f>
        <v xml:space="preserve"> </v>
      </c>
    </row>
    <row r="261" spans="1:1" x14ac:dyDescent="0.35">
      <c r="A261" s="36" t="str">
        <f>IFERROR(VLOOKUP(C261,'LT-EN'!$A:$B,2,FALSE)," ")</f>
        <v xml:space="preserve"> </v>
      </c>
    </row>
    <row r="262" spans="1:1" x14ac:dyDescent="0.35">
      <c r="A262" s="36" t="str">
        <f>IFERROR(VLOOKUP(C262,'LT-EN'!$A:$B,2,FALSE)," ")</f>
        <v xml:space="preserve"> </v>
      </c>
    </row>
    <row r="263" spans="1:1" x14ac:dyDescent="0.35">
      <c r="A263" s="36" t="str">
        <f>IFERROR(VLOOKUP(C263,'LT-EN'!$A:$B,2,FALSE)," ")</f>
        <v xml:space="preserve"> </v>
      </c>
    </row>
    <row r="264" spans="1:1" x14ac:dyDescent="0.35">
      <c r="A264" s="36" t="str">
        <f>IFERROR(VLOOKUP(C264,'LT-EN'!$A:$B,2,FALSE)," ")</f>
        <v xml:space="preserve"> </v>
      </c>
    </row>
    <row r="265" spans="1:1" x14ac:dyDescent="0.35">
      <c r="A265" s="36" t="str">
        <f>IFERROR(VLOOKUP(C265,'LT-EN'!$A:$B,2,FALSE)," ")</f>
        <v xml:space="preserve"> </v>
      </c>
    </row>
  </sheetData>
  <conditionalFormatting sqref="A6:XFD6">
    <cfRule type="notContainsBlanks" dxfId="1540" priority="1">
      <formula>LEN(TRIM(A6))&gt;0</formula>
    </cfRule>
  </conditionalFormatting>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4F02-3CDB-4FF0-87E6-465C41F27F05}">
  <sheetPr codeName="Sheet7"/>
  <dimension ref="A1:Y390"/>
  <sheetViews>
    <sheetView workbookViewId="0"/>
  </sheetViews>
  <sheetFormatPr defaultColWidth="9.1796875" defaultRowHeight="14.5" outlineLevelCol="1" x14ac:dyDescent="0.35"/>
  <cols>
    <col min="1" max="1" width="77.453125" style="39" customWidth="1"/>
    <col min="2" max="2" width="10.26953125" style="39" hidden="1" customWidth="1" outlineLevel="1"/>
    <col min="3" max="3" width="88.453125" style="39" hidden="1" customWidth="1" outlineLevel="1"/>
    <col min="4" max="4" width="20.1796875" style="39" customWidth="1" collapsed="1"/>
    <col min="5" max="44" width="20.1796875" style="39" customWidth="1"/>
    <col min="45" max="16384" width="9.1796875" style="39"/>
  </cols>
  <sheetData>
    <row r="1" spans="1:25" x14ac:dyDescent="0.35">
      <c r="A1" s="37" t="s">
        <v>240</v>
      </c>
      <c r="B1" s="38"/>
      <c r="C1" s="38" t="s">
        <v>5</v>
      </c>
    </row>
    <row r="3" spans="1:25" x14ac:dyDescent="0.35">
      <c r="A3" s="40" t="str" vm="1">
        <f>'DSR1'!C3</f>
        <v>2026-09-30</v>
      </c>
    </row>
    <row r="5" spans="1:25" hidden="1" x14ac:dyDescent="0.35">
      <c r="B5" s="41" t="s">
        <v>262</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80822196</v>
      </c>
      <c r="E7" s="39">
        <v>26398827.210000001</v>
      </c>
      <c r="F7" s="39">
        <v>0</v>
      </c>
      <c r="G7" s="39">
        <v>29644057.129999999</v>
      </c>
      <c r="H7" s="39">
        <v>1306366.54</v>
      </c>
      <c r="I7" s="39">
        <v>168240063</v>
      </c>
      <c r="J7" s="39">
        <v>4999174</v>
      </c>
      <c r="K7" s="39">
        <v>98006846.150000006</v>
      </c>
      <c r="L7" s="39">
        <v>114116068.31999999</v>
      </c>
      <c r="M7" s="39">
        <v>151701234.87</v>
      </c>
      <c r="N7" s="39">
        <v>27870570.559999999</v>
      </c>
      <c r="O7" s="39">
        <v>32330609.350000001</v>
      </c>
      <c r="P7" s="39">
        <v>0</v>
      </c>
      <c r="Q7" s="39">
        <v>62876952.8354</v>
      </c>
      <c r="R7" s="39">
        <v>1163805</v>
      </c>
      <c r="S7" s="39">
        <v>297719887.04000002</v>
      </c>
      <c r="T7" s="39">
        <v>24185761</v>
      </c>
      <c r="U7" s="39">
        <v>60177661.722999997</v>
      </c>
      <c r="V7" s="39">
        <v>65464514</v>
      </c>
      <c r="W7" s="39">
        <v>61874342.189999998</v>
      </c>
      <c r="X7" s="39">
        <v>22352295.100000001</v>
      </c>
      <c r="Y7" s="39">
        <v>1331251232.0184</v>
      </c>
    </row>
    <row r="8" spans="1:25" x14ac:dyDescent="0.35">
      <c r="A8" s="38" t="str">
        <f>IFERROR(VLOOKUP(C8,'LT-EN'!$A:$B,2,FALSE)," ")</f>
        <v>NON-LIFE INSURANCE</v>
      </c>
      <c r="B8" s="39" t="s">
        <v>99</v>
      </c>
      <c r="C8" s="38" t="s">
        <v>96</v>
      </c>
      <c r="D8" s="39">
        <v>0</v>
      </c>
      <c r="E8" s="39">
        <v>0</v>
      </c>
      <c r="F8" s="39">
        <v>0</v>
      </c>
      <c r="G8" s="39">
        <v>29644057.129999999</v>
      </c>
      <c r="H8" s="39">
        <v>1306366.54</v>
      </c>
      <c r="I8" s="39">
        <v>168240063</v>
      </c>
      <c r="J8" s="39">
        <v>4999174</v>
      </c>
      <c r="K8" s="39">
        <v>28847134.25</v>
      </c>
      <c r="L8" s="39">
        <v>114116068.31999999</v>
      </c>
      <c r="M8" s="39">
        <v>151701234.87</v>
      </c>
      <c r="N8" s="39">
        <v>6848253.3799999999</v>
      </c>
      <c r="O8" s="39">
        <v>32330609.350000001</v>
      </c>
      <c r="P8" s="39">
        <v>0</v>
      </c>
      <c r="Q8" s="39">
        <v>62876952.8354</v>
      </c>
      <c r="R8" s="39">
        <v>1163805</v>
      </c>
      <c r="S8" s="39">
        <v>297719887.04000002</v>
      </c>
      <c r="T8" s="39">
        <v>0</v>
      </c>
      <c r="U8" s="39">
        <v>448243.06199999998</v>
      </c>
      <c r="V8" s="39">
        <v>0</v>
      </c>
      <c r="W8" s="39">
        <v>61874342.189999998</v>
      </c>
      <c r="X8" s="39">
        <v>22352295.100000001</v>
      </c>
      <c r="Y8" s="39">
        <v>984468486.06739998</v>
      </c>
    </row>
    <row r="9" spans="1:25" x14ac:dyDescent="0.35">
      <c r="A9" s="38" t="str">
        <f>IFERROR(VLOOKUP(C9,'LT-EN'!$A:$B,2,FALSE)," ")</f>
        <v>1. Medical expense insurance</v>
      </c>
      <c r="B9" s="39" t="s">
        <v>100</v>
      </c>
      <c r="C9" s="38" t="s">
        <v>31</v>
      </c>
      <c r="D9" s="39">
        <v>0</v>
      </c>
      <c r="E9" s="39">
        <v>0</v>
      </c>
      <c r="F9" s="39">
        <v>0</v>
      </c>
      <c r="G9" s="39">
        <v>1052325.1100000001</v>
      </c>
      <c r="H9" s="39">
        <v>0</v>
      </c>
      <c r="I9" s="39">
        <v>22202504</v>
      </c>
      <c r="J9" s="39">
        <v>0</v>
      </c>
      <c r="K9" s="39">
        <v>28847134.25</v>
      </c>
      <c r="L9" s="39">
        <v>12509975.92</v>
      </c>
      <c r="M9" s="39">
        <v>2078991.48</v>
      </c>
      <c r="N9" s="39">
        <v>6848253.3799999999</v>
      </c>
      <c r="O9" s="39">
        <v>6770960.9900000002</v>
      </c>
      <c r="P9" s="39">
        <v>0</v>
      </c>
      <c r="Q9" s="39">
        <v>1005905.1021</v>
      </c>
      <c r="R9" s="39">
        <v>0</v>
      </c>
      <c r="S9" s="39">
        <v>21590951.59</v>
      </c>
      <c r="T9" s="39">
        <v>0</v>
      </c>
      <c r="U9" s="39">
        <v>0</v>
      </c>
      <c r="V9" s="39">
        <v>0</v>
      </c>
      <c r="W9" s="39">
        <v>2364879.9300000002</v>
      </c>
      <c r="X9" s="39">
        <v>0</v>
      </c>
      <c r="Y9" s="39">
        <v>105271881.75209999</v>
      </c>
    </row>
    <row r="10" spans="1:25" x14ac:dyDescent="0.35">
      <c r="A10" s="46" t="str">
        <f>IFERROR(VLOOKUP(C10,'LT-EN'!$A:$B,2,FALSE)," ")</f>
        <v>1.1. Supplementary voluntary health insurance</v>
      </c>
      <c r="B10" s="39" t="s">
        <v>101</v>
      </c>
      <c r="C10" s="39" t="s">
        <v>33</v>
      </c>
      <c r="D10" s="39">
        <v>0</v>
      </c>
      <c r="E10" s="39">
        <v>0</v>
      </c>
      <c r="F10" s="39">
        <v>0</v>
      </c>
      <c r="G10" s="39">
        <v>0</v>
      </c>
      <c r="H10" s="39">
        <v>0</v>
      </c>
      <c r="I10" s="39">
        <v>18037124</v>
      </c>
      <c r="J10" s="39">
        <v>0</v>
      </c>
      <c r="K10" s="39">
        <v>28847134.25</v>
      </c>
      <c r="L10" s="39">
        <v>11274326.74</v>
      </c>
      <c r="M10" s="39">
        <v>0</v>
      </c>
      <c r="N10" s="39">
        <v>6848253.3799999999</v>
      </c>
      <c r="O10" s="39">
        <v>5781885.4500000002</v>
      </c>
      <c r="P10" s="39">
        <v>0</v>
      </c>
      <c r="Q10" s="39">
        <v>0</v>
      </c>
      <c r="R10" s="39">
        <v>0</v>
      </c>
      <c r="S10" s="39">
        <v>18380347.920000002</v>
      </c>
      <c r="T10" s="39">
        <v>0</v>
      </c>
      <c r="U10" s="39">
        <v>0</v>
      </c>
      <c r="V10" s="39">
        <v>0</v>
      </c>
      <c r="W10" s="39">
        <v>0</v>
      </c>
      <c r="X10" s="39">
        <v>0</v>
      </c>
      <c r="Y10" s="39">
        <v>89169071.74000001</v>
      </c>
    </row>
    <row r="11" spans="1:25" x14ac:dyDescent="0.35">
      <c r="A11" s="46" t="str">
        <f>IFERROR(VLOOKUP(C11,'LT-EN'!$A:$B,2,FALSE)," ")</f>
        <v>1.1.1. Policyholders - legal persons</v>
      </c>
      <c r="B11" s="39" t="s">
        <v>102</v>
      </c>
      <c r="C11" s="39" t="s">
        <v>34</v>
      </c>
      <c r="H11" s="39">
        <v>0</v>
      </c>
      <c r="I11" s="39">
        <v>16283777</v>
      </c>
      <c r="K11" s="39">
        <v>28847134.25</v>
      </c>
      <c r="L11" s="39">
        <v>11237503.550000001</v>
      </c>
      <c r="N11" s="39">
        <v>6791579.6399999997</v>
      </c>
      <c r="O11" s="39">
        <v>5767349.5</v>
      </c>
      <c r="Q11" s="39">
        <v>0</v>
      </c>
      <c r="S11" s="39">
        <v>13685950.42</v>
      </c>
      <c r="Y11" s="39">
        <v>82613294.359999999</v>
      </c>
    </row>
    <row r="12" spans="1:25" x14ac:dyDescent="0.35">
      <c r="A12" s="46" t="str">
        <f>IFERROR(VLOOKUP(C12,'LT-EN'!$A:$B,2,FALSE)," ")</f>
        <v>1.1.2. Policyholders - natural persons</v>
      </c>
      <c r="B12" s="39" t="s">
        <v>103</v>
      </c>
      <c r="C12" s="39" t="s">
        <v>35</v>
      </c>
      <c r="H12" s="39">
        <v>0</v>
      </c>
      <c r="I12" s="39">
        <v>1753347</v>
      </c>
      <c r="L12" s="39">
        <v>36823.19</v>
      </c>
      <c r="N12" s="39">
        <v>56673.74</v>
      </c>
      <c r="O12" s="39">
        <v>14535.95</v>
      </c>
      <c r="Q12" s="39">
        <v>0</v>
      </c>
      <c r="S12" s="39">
        <v>4694397.5</v>
      </c>
      <c r="Y12" s="39">
        <v>6555777.3800000008</v>
      </c>
    </row>
    <row r="13" spans="1:25" x14ac:dyDescent="0.35">
      <c r="A13" s="46" t="str">
        <f>IFERROR(VLOOKUP(C13,'LT-EN'!$A:$B,2,FALSE)," ")</f>
        <v>1.2. Other</v>
      </c>
      <c r="B13" s="39" t="s">
        <v>104</v>
      </c>
      <c r="C13" s="39" t="s">
        <v>36</v>
      </c>
      <c r="D13" s="39">
        <v>0</v>
      </c>
      <c r="E13" s="39">
        <v>0</v>
      </c>
      <c r="F13" s="39">
        <v>0</v>
      </c>
      <c r="G13" s="39">
        <v>1052325.1100000001</v>
      </c>
      <c r="H13" s="39">
        <v>0</v>
      </c>
      <c r="I13" s="39">
        <v>4165380</v>
      </c>
      <c r="J13" s="39">
        <v>0</v>
      </c>
      <c r="K13" s="39">
        <v>0</v>
      </c>
      <c r="L13" s="39">
        <v>1235649.18</v>
      </c>
      <c r="M13" s="39">
        <v>2078991.48</v>
      </c>
      <c r="N13" s="39">
        <v>0</v>
      </c>
      <c r="O13" s="39">
        <v>989075.54</v>
      </c>
      <c r="P13" s="39">
        <v>0</v>
      </c>
      <c r="Q13" s="39">
        <v>1005905.1021</v>
      </c>
      <c r="R13" s="39">
        <v>0</v>
      </c>
      <c r="S13" s="39">
        <v>3210603.67</v>
      </c>
      <c r="T13" s="39">
        <v>0</v>
      </c>
      <c r="U13" s="39">
        <v>0</v>
      </c>
      <c r="V13" s="39">
        <v>0</v>
      </c>
      <c r="W13" s="39">
        <v>2364879.9300000002</v>
      </c>
      <c r="X13" s="39">
        <v>0</v>
      </c>
      <c r="Y13" s="39">
        <v>16102810.012099998</v>
      </c>
    </row>
    <row r="14" spans="1:25" x14ac:dyDescent="0.35">
      <c r="A14" s="46" t="str">
        <f>IFERROR(VLOOKUP(C14,'LT-EN'!$A:$B,2,FALSE)," ")</f>
        <v>1.2.1. Policyholders - legal persons</v>
      </c>
      <c r="B14" s="39" t="s">
        <v>105</v>
      </c>
      <c r="C14" s="39" t="s">
        <v>37</v>
      </c>
      <c r="G14" s="39">
        <v>298389.55</v>
      </c>
      <c r="H14" s="39">
        <v>0</v>
      </c>
      <c r="I14" s="39">
        <v>955840</v>
      </c>
      <c r="L14" s="39">
        <v>547648.15</v>
      </c>
      <c r="M14" s="39">
        <v>550192.35</v>
      </c>
      <c r="O14" s="39">
        <v>105666.31</v>
      </c>
      <c r="Q14" s="39">
        <v>170384.7721</v>
      </c>
      <c r="S14" s="39">
        <v>1073268.45</v>
      </c>
      <c r="W14" s="39">
        <v>83.75</v>
      </c>
      <c r="Y14" s="39">
        <v>3701473.3320999998</v>
      </c>
    </row>
    <row r="15" spans="1:25" x14ac:dyDescent="0.35">
      <c r="A15" s="46" t="str">
        <f>IFERROR(VLOOKUP(C15,'LT-EN'!$A:$B,2,FALSE)," ")</f>
        <v>1.2.2. Policyholders - natural persons</v>
      </c>
      <c r="B15" s="39" t="s">
        <v>106</v>
      </c>
      <c r="C15" s="39" t="s">
        <v>38</v>
      </c>
      <c r="G15" s="39">
        <v>753935.56</v>
      </c>
      <c r="H15" s="39">
        <v>0</v>
      </c>
      <c r="I15" s="39">
        <v>3209540</v>
      </c>
      <c r="L15" s="39">
        <v>688001.03</v>
      </c>
      <c r="M15" s="39">
        <v>1528799.13</v>
      </c>
      <c r="O15" s="39">
        <v>883409.23</v>
      </c>
      <c r="Q15" s="39">
        <v>835520.33</v>
      </c>
      <c r="S15" s="39">
        <v>2137335.2200000002</v>
      </c>
      <c r="W15" s="39">
        <v>2364796.1800000002</v>
      </c>
      <c r="Y15" s="39">
        <v>12401336.68</v>
      </c>
    </row>
    <row r="16" spans="1:25" x14ac:dyDescent="0.35">
      <c r="A16" s="38" t="str">
        <f>IFERROR(VLOOKUP(C16,'LT-EN'!$A:$B,2,FALSE)," ")</f>
        <v>2. Income protection insurance</v>
      </c>
      <c r="B16" s="39" t="s">
        <v>107</v>
      </c>
      <c r="C16" s="38" t="s">
        <v>43</v>
      </c>
      <c r="D16" s="39">
        <v>0</v>
      </c>
      <c r="E16" s="39">
        <v>0</v>
      </c>
      <c r="F16" s="39">
        <v>0</v>
      </c>
      <c r="G16" s="39">
        <v>991838.67</v>
      </c>
      <c r="H16" s="39">
        <v>0</v>
      </c>
      <c r="I16" s="39">
        <v>6636365</v>
      </c>
      <c r="J16" s="39">
        <v>0</v>
      </c>
      <c r="K16" s="39">
        <v>0</v>
      </c>
      <c r="L16" s="39">
        <v>3059463.77</v>
      </c>
      <c r="M16" s="39">
        <v>7973112.2999999998</v>
      </c>
      <c r="N16" s="39">
        <v>0</v>
      </c>
      <c r="O16" s="39">
        <v>1438901.96</v>
      </c>
      <c r="P16" s="39">
        <v>0</v>
      </c>
      <c r="Q16" s="39">
        <v>1035126.1406</v>
      </c>
      <c r="R16" s="39">
        <v>0</v>
      </c>
      <c r="S16" s="39">
        <v>20577547.530000001</v>
      </c>
      <c r="T16" s="39">
        <v>0</v>
      </c>
      <c r="U16" s="39">
        <v>448243.06199999998</v>
      </c>
      <c r="V16" s="39">
        <v>0</v>
      </c>
      <c r="W16" s="39">
        <v>2269723.9300000002</v>
      </c>
      <c r="X16" s="39">
        <v>0</v>
      </c>
      <c r="Y16" s="39">
        <v>44430322.362600006</v>
      </c>
    </row>
    <row r="17" spans="1:25" x14ac:dyDescent="0.35">
      <c r="A17" s="46" t="str">
        <f>IFERROR(VLOOKUP(C17,'LT-EN'!$A:$B,2,FALSE)," ")</f>
        <v>2.1. Policyholders - legal persons</v>
      </c>
      <c r="B17" s="39" t="s">
        <v>108</v>
      </c>
      <c r="C17" s="39" t="s">
        <v>44</v>
      </c>
      <c r="G17" s="39">
        <v>528258.98</v>
      </c>
      <c r="H17" s="39">
        <v>0</v>
      </c>
      <c r="I17" s="39">
        <v>1352658</v>
      </c>
      <c r="L17" s="39">
        <v>840813.85</v>
      </c>
      <c r="M17" s="39">
        <v>1236092.21</v>
      </c>
      <c r="O17" s="39">
        <v>270821.67</v>
      </c>
      <c r="Q17" s="39">
        <v>680531.7206</v>
      </c>
      <c r="S17" s="39">
        <v>1816504.08</v>
      </c>
      <c r="U17" s="39">
        <v>448243.06199999998</v>
      </c>
      <c r="W17" s="39">
        <v>59.89</v>
      </c>
      <c r="Y17" s="39">
        <v>7173983.4626000002</v>
      </c>
    </row>
    <row r="18" spans="1:25" x14ac:dyDescent="0.35">
      <c r="A18" s="46" t="str">
        <f>IFERROR(VLOOKUP(C18,'LT-EN'!$A:$B,2,FALSE)," ")</f>
        <v>2.2. Policyholders - natural persons</v>
      </c>
      <c r="B18" s="39" t="s">
        <v>109</v>
      </c>
      <c r="C18" s="39" t="s">
        <v>47</v>
      </c>
      <c r="G18" s="39">
        <v>463579.69</v>
      </c>
      <c r="H18" s="39">
        <v>0</v>
      </c>
      <c r="I18" s="39">
        <v>5283707</v>
      </c>
      <c r="L18" s="39">
        <v>2218649.92</v>
      </c>
      <c r="M18" s="39">
        <v>6737020.0899999999</v>
      </c>
      <c r="O18" s="39">
        <v>1168080.29</v>
      </c>
      <c r="Q18" s="39">
        <v>354594.42</v>
      </c>
      <c r="S18" s="39">
        <v>18761043.449999999</v>
      </c>
      <c r="W18" s="39">
        <v>2269664.04</v>
      </c>
      <c r="Y18" s="39">
        <v>37256338.900000006</v>
      </c>
    </row>
    <row r="19" spans="1:25" x14ac:dyDescent="0.35">
      <c r="A19" s="38" t="str">
        <f>IFERROR(VLOOKUP(C19,'LT-EN'!$A:$B,2,FALSE)," ")</f>
        <v>3. Workers' compensation insurance</v>
      </c>
      <c r="B19" s="39" t="s">
        <v>110</v>
      </c>
      <c r="C19" s="38" t="s">
        <v>50</v>
      </c>
      <c r="H19" s="39">
        <v>0</v>
      </c>
      <c r="I19" s="39">
        <v>0</v>
      </c>
      <c r="L19" s="39">
        <v>0</v>
      </c>
      <c r="M19" s="39">
        <v>0</v>
      </c>
      <c r="O19" s="39">
        <v>0</v>
      </c>
      <c r="Q19" s="39">
        <v>0</v>
      </c>
      <c r="S19" s="39">
        <v>0</v>
      </c>
      <c r="Y19" s="39">
        <v>0</v>
      </c>
    </row>
    <row r="20" spans="1:25" x14ac:dyDescent="0.35">
      <c r="A20" s="38" t="str">
        <f>IFERROR(VLOOKUP(C20,'LT-EN'!$A:$B,2,FALSE)," ")</f>
        <v>4. Motor vehicle liability insurance</v>
      </c>
      <c r="B20" s="39" t="s">
        <v>111</v>
      </c>
      <c r="C20" s="38" t="s">
        <v>56</v>
      </c>
      <c r="D20" s="39">
        <v>0</v>
      </c>
      <c r="E20" s="39">
        <v>0</v>
      </c>
      <c r="F20" s="39">
        <v>0</v>
      </c>
      <c r="G20" s="39">
        <v>14882762.25</v>
      </c>
      <c r="H20" s="39">
        <v>1306366.54</v>
      </c>
      <c r="I20" s="39">
        <v>55918270</v>
      </c>
      <c r="J20" s="39">
        <v>0</v>
      </c>
      <c r="K20" s="39">
        <v>0</v>
      </c>
      <c r="L20" s="39">
        <v>24788951.920000002</v>
      </c>
      <c r="M20" s="39">
        <v>60190330.210000001</v>
      </c>
      <c r="N20" s="39">
        <v>0</v>
      </c>
      <c r="O20" s="39">
        <v>11177205.119999999</v>
      </c>
      <c r="P20" s="39">
        <v>0</v>
      </c>
      <c r="Q20" s="39">
        <v>18769611.3147</v>
      </c>
      <c r="R20" s="39">
        <v>0</v>
      </c>
      <c r="S20" s="39">
        <v>85878793.75</v>
      </c>
      <c r="T20" s="39">
        <v>0</v>
      </c>
      <c r="U20" s="39">
        <v>0</v>
      </c>
      <c r="V20" s="39">
        <v>0</v>
      </c>
      <c r="W20" s="39">
        <v>5767266.2599999998</v>
      </c>
      <c r="X20" s="39">
        <v>0</v>
      </c>
      <c r="Y20" s="39">
        <v>278679557.36469996</v>
      </c>
    </row>
    <row r="21" spans="1:25" x14ac:dyDescent="0.35">
      <c r="A21" s="46" t="str">
        <f>IFERROR(VLOOKUP(C21,'LT-EN'!$A:$B,2,FALSE)," ")</f>
        <v xml:space="preserve">4.1. Liability arising out of the use of motor vehicles operating on the land insurance </v>
      </c>
      <c r="B21" s="39" t="s">
        <v>112</v>
      </c>
      <c r="C21" s="39" t="s">
        <v>58</v>
      </c>
      <c r="D21" s="39">
        <v>0</v>
      </c>
      <c r="E21" s="39">
        <v>0</v>
      </c>
      <c r="F21" s="39">
        <v>0</v>
      </c>
      <c r="G21" s="39">
        <v>14882762.25</v>
      </c>
      <c r="H21" s="39">
        <v>1306366.54</v>
      </c>
      <c r="I21" s="39">
        <v>55016332</v>
      </c>
      <c r="J21" s="39">
        <v>0</v>
      </c>
      <c r="K21" s="39">
        <v>0</v>
      </c>
      <c r="L21" s="39">
        <v>24788951.920000002</v>
      </c>
      <c r="M21" s="39">
        <v>58833354.509999998</v>
      </c>
      <c r="N21" s="39">
        <v>0</v>
      </c>
      <c r="O21" s="39">
        <v>11021125.02</v>
      </c>
      <c r="P21" s="39">
        <v>0</v>
      </c>
      <c r="Q21" s="39">
        <v>18062746.809300002</v>
      </c>
      <c r="R21" s="39">
        <v>0</v>
      </c>
      <c r="S21" s="39">
        <v>84423295.640000001</v>
      </c>
      <c r="T21" s="39">
        <v>0</v>
      </c>
      <c r="U21" s="39">
        <v>0</v>
      </c>
      <c r="V21" s="39">
        <v>0</v>
      </c>
      <c r="W21" s="39">
        <v>5767266.2599999998</v>
      </c>
      <c r="X21" s="39">
        <v>0</v>
      </c>
      <c r="Y21" s="39">
        <v>274102200.94929993</v>
      </c>
    </row>
    <row r="22" spans="1:25" x14ac:dyDescent="0.35">
      <c r="A22" s="46" t="str">
        <f>IFERROR(VLOOKUP(C22,'LT-EN'!$A:$B,2,FALSE)," ")</f>
        <v>4.1.1. Policyholders - legal persons</v>
      </c>
      <c r="B22" s="39" t="s">
        <v>113</v>
      </c>
      <c r="C22" s="39" t="s">
        <v>59</v>
      </c>
      <c r="G22" s="39">
        <v>9161798.2400000002</v>
      </c>
      <c r="H22" s="39">
        <v>99.77</v>
      </c>
      <c r="I22" s="39">
        <v>35252129</v>
      </c>
      <c r="L22" s="39">
        <v>6374119.8399999999</v>
      </c>
      <c r="M22" s="39">
        <v>27417428.02</v>
      </c>
      <c r="O22" s="39">
        <v>2832488.64</v>
      </c>
      <c r="Q22" s="39">
        <v>12539044.359300001</v>
      </c>
      <c r="S22" s="39">
        <v>34985839.189999998</v>
      </c>
      <c r="W22" s="39">
        <v>341291.19</v>
      </c>
      <c r="Y22" s="39">
        <v>128904238.24929999</v>
      </c>
    </row>
    <row r="23" spans="1:25" x14ac:dyDescent="0.35">
      <c r="A23" s="46" t="str">
        <f>IFERROR(VLOOKUP(C23,'LT-EN'!$A:$B,2,FALSE)," ")</f>
        <v>4.1.2. Policyholders - natural persons</v>
      </c>
      <c r="B23" s="39" t="s">
        <v>114</v>
      </c>
      <c r="C23" s="39" t="s">
        <v>60</v>
      </c>
      <c r="G23" s="39">
        <v>5720964.0099999998</v>
      </c>
      <c r="H23" s="39">
        <v>1306266.77</v>
      </c>
      <c r="I23" s="39">
        <v>19764203</v>
      </c>
      <c r="L23" s="39">
        <v>18414832.079999998</v>
      </c>
      <c r="M23" s="39">
        <v>31415926.489999998</v>
      </c>
      <c r="O23" s="39">
        <v>8188636.3799999999</v>
      </c>
      <c r="Q23" s="39">
        <v>5523702.4500000002</v>
      </c>
      <c r="S23" s="39">
        <v>49437456.450000003</v>
      </c>
      <c r="W23" s="39">
        <v>5425975.0700000003</v>
      </c>
      <c r="Y23" s="39">
        <v>145197962.69999999</v>
      </c>
    </row>
    <row r="24" spans="1:25" x14ac:dyDescent="0.35">
      <c r="A24" s="46" t="str">
        <f>IFERROR(VLOOKUP(C24,'LT-EN'!$A:$B,2,FALSE)," ")</f>
        <v>4.2. Carrier third party liability (CMR) insurance</v>
      </c>
      <c r="B24" s="39" t="s">
        <v>115</v>
      </c>
      <c r="C24" s="39" t="s">
        <v>62</v>
      </c>
      <c r="H24" s="39">
        <v>0</v>
      </c>
      <c r="I24" s="39">
        <v>882614</v>
      </c>
      <c r="L24" s="39">
        <v>0</v>
      </c>
      <c r="M24" s="39">
        <v>1356975.7</v>
      </c>
      <c r="O24" s="39">
        <v>155118.1</v>
      </c>
      <c r="Q24" s="39">
        <v>706864.50540000002</v>
      </c>
      <c r="S24" s="39">
        <v>1043731.11</v>
      </c>
      <c r="Y24" s="39">
        <v>4145303.4154000003</v>
      </c>
    </row>
    <row r="25" spans="1:25" x14ac:dyDescent="0.35">
      <c r="A25" s="46" t="str">
        <f>IFERROR(VLOOKUP(C25,'LT-EN'!$A:$B,2,FALSE)," ")</f>
        <v>4.3. Liability arising out of use railway rolling stock insurance</v>
      </c>
      <c r="B25" s="39" t="s">
        <v>116</v>
      </c>
      <c r="C25" s="39" t="s">
        <v>65</v>
      </c>
      <c r="H25" s="39">
        <v>0</v>
      </c>
      <c r="I25" s="39">
        <v>19324</v>
      </c>
      <c r="L25" s="39">
        <v>0</v>
      </c>
      <c r="O25" s="39">
        <v>962</v>
      </c>
      <c r="Q25" s="39">
        <v>0</v>
      </c>
      <c r="S25" s="39">
        <v>411767</v>
      </c>
      <c r="Y25" s="39">
        <v>432053</v>
      </c>
    </row>
    <row r="26" spans="1:25" x14ac:dyDescent="0.35">
      <c r="A26" s="38" t="str">
        <f>IFERROR(VLOOKUP(C26,'LT-EN'!$A:$B,2,FALSE)," ")</f>
        <v>5. Other motor insurance</v>
      </c>
      <c r="B26" s="39" t="s">
        <v>117</v>
      </c>
      <c r="C26" s="38" t="s">
        <v>67</v>
      </c>
      <c r="D26" s="39">
        <v>0</v>
      </c>
      <c r="E26" s="39">
        <v>0</v>
      </c>
      <c r="F26" s="39">
        <v>0</v>
      </c>
      <c r="G26" s="39">
        <v>7674198.5599999996</v>
      </c>
      <c r="H26" s="39">
        <v>0</v>
      </c>
      <c r="I26" s="39">
        <v>39631350</v>
      </c>
      <c r="J26" s="39">
        <v>0</v>
      </c>
      <c r="K26" s="39">
        <v>0</v>
      </c>
      <c r="L26" s="39">
        <v>29950048.719999999</v>
      </c>
      <c r="M26" s="39">
        <v>37583784.43</v>
      </c>
      <c r="N26" s="39">
        <v>0</v>
      </c>
      <c r="O26" s="39">
        <v>3520825.83</v>
      </c>
      <c r="P26" s="39">
        <v>0</v>
      </c>
      <c r="Q26" s="39">
        <v>24932200.563999999</v>
      </c>
      <c r="R26" s="39">
        <v>0</v>
      </c>
      <c r="S26" s="39">
        <v>72594191.739999995</v>
      </c>
      <c r="T26" s="39">
        <v>0</v>
      </c>
      <c r="U26" s="39">
        <v>0</v>
      </c>
      <c r="V26" s="39">
        <v>0</v>
      </c>
      <c r="W26" s="39">
        <v>15794613.140000001</v>
      </c>
      <c r="X26" s="39">
        <v>0</v>
      </c>
      <c r="Y26" s="39">
        <v>231681212.98400003</v>
      </c>
    </row>
    <row r="27" spans="1:25" x14ac:dyDescent="0.35">
      <c r="A27" s="46" t="str">
        <f>IFERROR(VLOOKUP(C27,'LT-EN'!$A:$B,2,FALSE)," ")</f>
        <v>5.1. Land vehicles other than railway rolling stock insurance</v>
      </c>
      <c r="B27" s="39" t="s">
        <v>118</v>
      </c>
      <c r="C27" s="39" t="s">
        <v>68</v>
      </c>
      <c r="D27" s="39">
        <v>0</v>
      </c>
      <c r="E27" s="39">
        <v>0</v>
      </c>
      <c r="F27" s="39">
        <v>0</v>
      </c>
      <c r="G27" s="39">
        <v>7674198.5599999996</v>
      </c>
      <c r="H27" s="39">
        <v>0</v>
      </c>
      <c r="I27" s="39">
        <v>39594504</v>
      </c>
      <c r="J27" s="39">
        <v>0</v>
      </c>
      <c r="K27" s="39">
        <v>0</v>
      </c>
      <c r="L27" s="39">
        <v>29950048.719999999</v>
      </c>
      <c r="M27" s="39">
        <v>37579247.960000001</v>
      </c>
      <c r="N27" s="39">
        <v>0</v>
      </c>
      <c r="O27" s="39">
        <v>3520825.83</v>
      </c>
      <c r="P27" s="39">
        <v>0</v>
      </c>
      <c r="Q27" s="39">
        <v>24932200.563999999</v>
      </c>
      <c r="R27" s="39">
        <v>0</v>
      </c>
      <c r="S27" s="39">
        <v>72580069.409999996</v>
      </c>
      <c r="T27" s="39">
        <v>0</v>
      </c>
      <c r="U27" s="39">
        <v>0</v>
      </c>
      <c r="V27" s="39">
        <v>0</v>
      </c>
      <c r="W27" s="39">
        <v>15794613.140000001</v>
      </c>
      <c r="X27" s="39">
        <v>0</v>
      </c>
      <c r="Y27" s="39">
        <v>231625708.18400002</v>
      </c>
    </row>
    <row r="28" spans="1:25" x14ac:dyDescent="0.35">
      <c r="A28" s="46" t="str">
        <f>IFERROR(VLOOKUP(C28,'LT-EN'!$A:$B,2,FALSE)," ")</f>
        <v>5.1.1. Policyholders - legal persons</v>
      </c>
      <c r="B28" s="39" t="s">
        <v>119</v>
      </c>
      <c r="C28" s="39" t="s">
        <v>69</v>
      </c>
      <c r="G28" s="39">
        <v>3458274.03</v>
      </c>
      <c r="H28" s="39">
        <v>0</v>
      </c>
      <c r="I28" s="39">
        <v>22794443</v>
      </c>
      <c r="L28" s="39">
        <v>11037458.779999999</v>
      </c>
      <c r="M28" s="39">
        <v>17165626.140000001</v>
      </c>
      <c r="O28" s="39">
        <v>1563335.02</v>
      </c>
      <c r="Q28" s="39">
        <v>12824608.544</v>
      </c>
      <c r="S28" s="39">
        <v>35725795.090000004</v>
      </c>
      <c r="W28" s="39">
        <v>2003344.02</v>
      </c>
      <c r="Y28" s="39">
        <v>106572884.624</v>
      </c>
    </row>
    <row r="29" spans="1:25" x14ac:dyDescent="0.35">
      <c r="A29" s="46" t="str">
        <f>IFERROR(VLOOKUP(C29,'LT-EN'!$A:$B,2,FALSE)," ")</f>
        <v>5.1.2. Policyholders - natural persons</v>
      </c>
      <c r="B29" s="39" t="s">
        <v>120</v>
      </c>
      <c r="C29" s="39" t="s">
        <v>70</v>
      </c>
      <c r="G29" s="39">
        <v>4215924.53</v>
      </c>
      <c r="H29" s="39">
        <v>0</v>
      </c>
      <c r="I29" s="39">
        <v>16800061</v>
      </c>
      <c r="L29" s="39">
        <v>18912589.940000001</v>
      </c>
      <c r="M29" s="39">
        <v>20413621.82</v>
      </c>
      <c r="O29" s="39">
        <v>1957490.81</v>
      </c>
      <c r="Q29" s="39">
        <v>12107592.02</v>
      </c>
      <c r="S29" s="39">
        <v>36854274.32</v>
      </c>
      <c r="W29" s="39">
        <v>13791269.119999999</v>
      </c>
      <c r="Y29" s="39">
        <v>125052823.56</v>
      </c>
    </row>
    <row r="30" spans="1:25" x14ac:dyDescent="0.35">
      <c r="A30" s="46" t="str">
        <f>IFERROR(VLOOKUP(C30,'LT-EN'!$A:$B,2,FALSE)," ")</f>
        <v>5.2. Railway rolling stock insurance</v>
      </c>
      <c r="B30" s="39" t="s">
        <v>121</v>
      </c>
      <c r="C30" s="39" t="s">
        <v>71</v>
      </c>
      <c r="H30" s="39">
        <v>0</v>
      </c>
      <c r="I30" s="39">
        <v>36846</v>
      </c>
      <c r="L30" s="39">
        <v>0</v>
      </c>
      <c r="M30" s="39">
        <v>4536.47</v>
      </c>
      <c r="O30" s="39">
        <v>0</v>
      </c>
      <c r="Q30" s="39">
        <v>0</v>
      </c>
      <c r="S30" s="39">
        <v>14122.33</v>
      </c>
      <c r="Y30" s="39">
        <v>55504.800000000003</v>
      </c>
    </row>
    <row r="31" spans="1:25" x14ac:dyDescent="0.35">
      <c r="A31" s="38" t="str">
        <f>IFERROR(VLOOKUP(C31,'LT-EN'!$A:$B,2,FALSE)," ")</f>
        <v xml:space="preserve">6. Marine, aviation and transport insurance </v>
      </c>
      <c r="B31" s="39" t="s">
        <v>122</v>
      </c>
      <c r="C31" s="38" t="s">
        <v>73</v>
      </c>
      <c r="D31" s="39">
        <v>0</v>
      </c>
      <c r="E31" s="39">
        <v>0</v>
      </c>
      <c r="F31" s="39">
        <v>0</v>
      </c>
      <c r="G31" s="39">
        <v>0</v>
      </c>
      <c r="H31" s="39">
        <v>0</v>
      </c>
      <c r="I31" s="39">
        <v>731870</v>
      </c>
      <c r="J31" s="39">
        <v>0</v>
      </c>
      <c r="K31" s="39">
        <v>0</v>
      </c>
      <c r="L31" s="39">
        <v>585519.31999999995</v>
      </c>
      <c r="M31" s="39">
        <v>1252572.58</v>
      </c>
      <c r="N31" s="39">
        <v>0</v>
      </c>
      <c r="O31" s="39">
        <v>467669.74</v>
      </c>
      <c r="P31" s="39">
        <v>0</v>
      </c>
      <c r="Q31" s="39">
        <v>278523.33270000003</v>
      </c>
      <c r="R31" s="39">
        <v>0</v>
      </c>
      <c r="S31" s="39">
        <v>615270.46</v>
      </c>
      <c r="T31" s="39">
        <v>0</v>
      </c>
      <c r="U31" s="39">
        <v>0</v>
      </c>
      <c r="V31" s="39">
        <v>0</v>
      </c>
      <c r="W31" s="39">
        <v>0</v>
      </c>
      <c r="X31" s="39">
        <v>0</v>
      </c>
      <c r="Y31" s="39">
        <v>3931425.4327000002</v>
      </c>
    </row>
    <row r="32" spans="1:25" x14ac:dyDescent="0.35">
      <c r="A32" s="46" t="str">
        <f>IFERROR(VLOOKUP(C32,'LT-EN'!$A:$B,2,FALSE)," ")</f>
        <v>6.1. Liability arising out of use of ships (sea and internal waters) insurance</v>
      </c>
      <c r="B32" s="39" t="s">
        <v>123</v>
      </c>
      <c r="C32" s="39" t="s">
        <v>74</v>
      </c>
      <c r="H32" s="39">
        <v>0</v>
      </c>
      <c r="I32" s="39">
        <v>65369</v>
      </c>
      <c r="L32" s="39">
        <v>0</v>
      </c>
      <c r="O32" s="39">
        <v>740</v>
      </c>
      <c r="Q32" s="39">
        <v>0</v>
      </c>
      <c r="S32" s="39">
        <v>18479.64</v>
      </c>
      <c r="Y32" s="39">
        <v>84588.64</v>
      </c>
    </row>
    <row r="33" spans="1:25" x14ac:dyDescent="0.35">
      <c r="A33" s="46" t="str">
        <f>IFERROR(VLOOKUP(C33,'LT-EN'!$A:$B,2,FALSE)," ")</f>
        <v>6.2. Ships (sea and internal waters) insurance</v>
      </c>
      <c r="B33" s="39" t="s">
        <v>124</v>
      </c>
      <c r="C33" s="39" t="s">
        <v>75</v>
      </c>
      <c r="H33" s="39">
        <v>0</v>
      </c>
      <c r="I33" s="39">
        <v>187416</v>
      </c>
      <c r="L33" s="39">
        <v>0</v>
      </c>
      <c r="M33" s="39">
        <v>130305.85</v>
      </c>
      <c r="O33" s="39">
        <v>3598</v>
      </c>
      <c r="P33" s="39">
        <v>0</v>
      </c>
      <c r="Q33" s="39">
        <v>23523.382699999998</v>
      </c>
      <c r="S33" s="39">
        <v>89758.54</v>
      </c>
      <c r="Y33" s="39">
        <v>434601.77269999997</v>
      </c>
    </row>
    <row r="34" spans="1:25" x14ac:dyDescent="0.35">
      <c r="A34" s="46" t="str">
        <f>IFERROR(VLOOKUP(C34,'LT-EN'!$A:$B,2,FALSE)," ")</f>
        <v>6.3. Liability arising out of the use of aircraft insurance</v>
      </c>
      <c r="B34" s="39" t="s">
        <v>125</v>
      </c>
      <c r="C34" s="39" t="s">
        <v>76</v>
      </c>
      <c r="H34" s="39">
        <v>0</v>
      </c>
      <c r="I34" s="39">
        <v>120259</v>
      </c>
      <c r="L34" s="39">
        <v>0</v>
      </c>
      <c r="O34" s="39">
        <v>0</v>
      </c>
      <c r="Q34" s="39">
        <v>0</v>
      </c>
      <c r="S34" s="39">
        <v>18570</v>
      </c>
      <c r="Y34" s="39">
        <v>138829</v>
      </c>
    </row>
    <row r="35" spans="1:25" x14ac:dyDescent="0.35">
      <c r="A35" s="46" t="str">
        <f>IFERROR(VLOOKUP(C35,'LT-EN'!$A:$B,2,FALSE)," ")</f>
        <v>6.4. Aircraft insurance</v>
      </c>
      <c r="B35" s="39" t="s">
        <v>126</v>
      </c>
      <c r="C35" s="39" t="s">
        <v>77</v>
      </c>
      <c r="H35" s="39">
        <v>0</v>
      </c>
      <c r="I35" s="39">
        <v>54406</v>
      </c>
      <c r="L35" s="39">
        <v>0</v>
      </c>
      <c r="O35" s="39">
        <v>0</v>
      </c>
      <c r="Q35" s="39">
        <v>0</v>
      </c>
      <c r="S35" s="39">
        <v>34136.81</v>
      </c>
      <c r="Y35" s="39">
        <v>88542.81</v>
      </c>
    </row>
    <row r="36" spans="1:25" x14ac:dyDescent="0.35">
      <c r="A36" s="46" t="str">
        <f>IFERROR(VLOOKUP(C36,'LT-EN'!$A:$B,2,FALSE)," ")</f>
        <v>6.5. Goods in transit insurance</v>
      </c>
      <c r="B36" s="39" t="s">
        <v>127</v>
      </c>
      <c r="C36" s="39" t="s">
        <v>78</v>
      </c>
      <c r="H36" s="39">
        <v>0</v>
      </c>
      <c r="I36" s="39">
        <v>304420</v>
      </c>
      <c r="L36" s="39">
        <v>585519.31999999995</v>
      </c>
      <c r="M36" s="39">
        <v>1122266.73</v>
      </c>
      <c r="O36" s="39">
        <v>463331.74</v>
      </c>
      <c r="P36" s="39">
        <v>0</v>
      </c>
      <c r="Q36" s="39">
        <v>254999.95</v>
      </c>
      <c r="S36" s="39">
        <v>454325.47</v>
      </c>
      <c r="Y36" s="39">
        <v>3184863.21</v>
      </c>
    </row>
    <row r="37" spans="1:25" x14ac:dyDescent="0.35">
      <c r="A37" s="38" t="str">
        <f>IFERROR(VLOOKUP(C37,'LT-EN'!$A:$B,2,FALSE)," ")</f>
        <v>7. Fire and other damage to property insurance</v>
      </c>
      <c r="B37" s="39" t="s">
        <v>128</v>
      </c>
      <c r="C37" s="38" t="s">
        <v>79</v>
      </c>
      <c r="D37" s="39">
        <v>0</v>
      </c>
      <c r="E37" s="39">
        <v>0</v>
      </c>
      <c r="F37" s="39">
        <v>0</v>
      </c>
      <c r="G37" s="39">
        <v>3773478.23</v>
      </c>
      <c r="H37" s="39">
        <v>0</v>
      </c>
      <c r="I37" s="39">
        <v>27058329</v>
      </c>
      <c r="J37" s="39">
        <v>0</v>
      </c>
      <c r="K37" s="39">
        <v>0</v>
      </c>
      <c r="L37" s="39">
        <v>31006775.460000001</v>
      </c>
      <c r="M37" s="39">
        <v>27549876.640000001</v>
      </c>
      <c r="N37" s="39">
        <v>0</v>
      </c>
      <c r="O37" s="39">
        <v>6602346.4900000002</v>
      </c>
      <c r="P37" s="39">
        <v>0</v>
      </c>
      <c r="Q37" s="39">
        <v>13153945.271299999</v>
      </c>
      <c r="R37" s="39">
        <v>0</v>
      </c>
      <c r="S37" s="39">
        <v>86344327.890000001</v>
      </c>
      <c r="T37" s="39">
        <v>0</v>
      </c>
      <c r="U37" s="39">
        <v>0</v>
      </c>
      <c r="V37" s="39">
        <v>0</v>
      </c>
      <c r="W37" s="39">
        <v>27365366.280000001</v>
      </c>
      <c r="X37" s="39">
        <v>22352295.100000001</v>
      </c>
      <c r="Y37" s="39">
        <v>245206740.36129996</v>
      </c>
    </row>
    <row r="38" spans="1:25" x14ac:dyDescent="0.35">
      <c r="A38" s="46" t="str">
        <f>IFERROR(VLOOKUP(C38,'LT-EN'!$A:$B,2,FALSE)," ")</f>
        <v>7.1. Crop insurance</v>
      </c>
      <c r="B38" s="39" t="s">
        <v>129</v>
      </c>
      <c r="C38" s="39" t="s">
        <v>80</v>
      </c>
      <c r="H38" s="39">
        <v>0</v>
      </c>
      <c r="I38" s="39">
        <v>428643</v>
      </c>
      <c r="L38" s="39">
        <v>32933.39</v>
      </c>
      <c r="O38" s="39">
        <v>0</v>
      </c>
      <c r="Q38" s="39">
        <v>0</v>
      </c>
      <c r="S38" s="39">
        <v>0</v>
      </c>
      <c r="X38" s="39">
        <v>22352295.100000001</v>
      </c>
      <c r="Y38" s="39">
        <v>22813871.490000002</v>
      </c>
    </row>
    <row r="39" spans="1:25" x14ac:dyDescent="0.35">
      <c r="A39" s="46" t="str">
        <f>IFERROR(VLOOKUP(C39,'LT-EN'!$A:$B,2,FALSE)," ")</f>
        <v>7.2. Livestock insurance</v>
      </c>
      <c r="B39" s="39" t="s">
        <v>130</v>
      </c>
      <c r="C39" s="39" t="s">
        <v>81</v>
      </c>
      <c r="H39" s="39">
        <v>0</v>
      </c>
      <c r="I39" s="39">
        <v>874036</v>
      </c>
      <c r="L39" s="39">
        <v>0</v>
      </c>
      <c r="M39" s="39">
        <v>788018.27</v>
      </c>
      <c r="O39" s="39">
        <v>4781.22</v>
      </c>
      <c r="Q39" s="39">
        <v>0</v>
      </c>
      <c r="S39" s="39">
        <v>1714100.48</v>
      </c>
      <c r="Y39" s="39">
        <v>3380935.9699999997</v>
      </c>
    </row>
    <row r="40" spans="1:25" x14ac:dyDescent="0.35">
      <c r="A40" s="46" t="str">
        <f>IFERROR(VLOOKUP(C40,'LT-EN'!$A:$B,2,FALSE)," ")</f>
        <v>7.3. Other property insurance</v>
      </c>
      <c r="B40" s="39" t="s">
        <v>131</v>
      </c>
      <c r="C40" s="39" t="s">
        <v>82</v>
      </c>
      <c r="D40" s="39">
        <v>0</v>
      </c>
      <c r="E40" s="39">
        <v>0</v>
      </c>
      <c r="F40" s="39">
        <v>0</v>
      </c>
      <c r="G40" s="39">
        <v>3773478.23</v>
      </c>
      <c r="H40" s="39">
        <v>0</v>
      </c>
      <c r="I40" s="39">
        <v>25755650</v>
      </c>
      <c r="J40" s="39">
        <v>0</v>
      </c>
      <c r="K40" s="39">
        <v>0</v>
      </c>
      <c r="L40" s="39">
        <v>30973842.07</v>
      </c>
      <c r="M40" s="39">
        <v>26761858.370000001</v>
      </c>
      <c r="N40" s="39">
        <v>0</v>
      </c>
      <c r="O40" s="39">
        <v>6597565.2699999996</v>
      </c>
      <c r="P40" s="39">
        <v>0</v>
      </c>
      <c r="Q40" s="39">
        <v>13153945.271299999</v>
      </c>
      <c r="R40" s="39">
        <v>0</v>
      </c>
      <c r="S40" s="39">
        <v>84630227.409999996</v>
      </c>
      <c r="T40" s="39">
        <v>0</v>
      </c>
      <c r="U40" s="39">
        <v>0</v>
      </c>
      <c r="V40" s="39">
        <v>0</v>
      </c>
      <c r="W40" s="39">
        <v>27365366.280000001</v>
      </c>
      <c r="X40" s="39">
        <v>0</v>
      </c>
      <c r="Y40" s="39">
        <v>219011932.90129998</v>
      </c>
    </row>
    <row r="41" spans="1:25" x14ac:dyDescent="0.35">
      <c r="A41" s="46" t="str">
        <f>IFERROR(VLOOKUP(C41,'LT-EN'!$A:$B,2,FALSE)," ")</f>
        <v>7.3.1. Policyholders - legal persons</v>
      </c>
      <c r="B41" s="39" t="s">
        <v>132</v>
      </c>
      <c r="C41" s="39" t="s">
        <v>83</v>
      </c>
      <c r="G41" s="39">
        <v>2341583.92</v>
      </c>
      <c r="H41" s="39">
        <v>0</v>
      </c>
      <c r="I41" s="39">
        <v>12858848</v>
      </c>
      <c r="L41" s="39">
        <v>21136776.73</v>
      </c>
      <c r="M41" s="39">
        <v>11175141.470000001</v>
      </c>
      <c r="O41" s="39">
        <v>2046279.67</v>
      </c>
      <c r="Q41" s="39">
        <v>7565704.1799999997</v>
      </c>
      <c r="S41" s="39">
        <v>22309896.73</v>
      </c>
      <c r="W41" s="39">
        <v>8728.01</v>
      </c>
      <c r="Y41" s="39">
        <v>79442958.709999993</v>
      </c>
    </row>
    <row r="42" spans="1:25" x14ac:dyDescent="0.35">
      <c r="A42" s="46" t="str">
        <f>IFERROR(VLOOKUP(C42,'LT-EN'!$A:$B,2,FALSE)," ")</f>
        <v>7.3.2. Policyholders - natural persons</v>
      </c>
      <c r="B42" s="39" t="s">
        <v>133</v>
      </c>
      <c r="C42" s="39" t="s">
        <v>84</v>
      </c>
      <c r="G42" s="39">
        <v>1431894.31</v>
      </c>
      <c r="H42" s="39">
        <v>0</v>
      </c>
      <c r="I42" s="39">
        <v>12896802</v>
      </c>
      <c r="L42" s="39">
        <v>9837065.3399999999</v>
      </c>
      <c r="M42" s="39">
        <v>15586716.9</v>
      </c>
      <c r="O42" s="39">
        <v>4551285.5999999996</v>
      </c>
      <c r="Q42" s="39">
        <v>5588241.0913000004</v>
      </c>
      <c r="S42" s="39">
        <v>62320330.68</v>
      </c>
      <c r="W42" s="39">
        <v>27356638.27</v>
      </c>
      <c r="Y42" s="39">
        <v>139568974.1913</v>
      </c>
    </row>
    <row r="43" spans="1:25" x14ac:dyDescent="0.35">
      <c r="A43" s="38" t="str">
        <f>IFERROR(VLOOKUP(C43,'LT-EN'!$A:$B,2,FALSE)," ")</f>
        <v>8. General liability insurance</v>
      </c>
      <c r="B43" s="39" t="s">
        <v>134</v>
      </c>
      <c r="C43" s="38" t="s">
        <v>85</v>
      </c>
      <c r="D43" s="39">
        <v>0</v>
      </c>
      <c r="E43" s="39">
        <v>0</v>
      </c>
      <c r="F43" s="39">
        <v>0</v>
      </c>
      <c r="G43" s="39">
        <v>840016.16</v>
      </c>
      <c r="H43" s="39">
        <v>0</v>
      </c>
      <c r="I43" s="39">
        <v>8812258</v>
      </c>
      <c r="J43" s="39">
        <v>0</v>
      </c>
      <c r="K43" s="39">
        <v>0</v>
      </c>
      <c r="L43" s="39">
        <v>6074073.9500000002</v>
      </c>
      <c r="M43" s="39">
        <v>7267966.25</v>
      </c>
      <c r="N43" s="39">
        <v>0</v>
      </c>
      <c r="O43" s="39">
        <v>1195095.8799999999</v>
      </c>
      <c r="P43" s="39">
        <v>0</v>
      </c>
      <c r="Q43" s="39">
        <v>3014289.4678000002</v>
      </c>
      <c r="R43" s="39">
        <v>0</v>
      </c>
      <c r="S43" s="39">
        <v>6752071.7999999998</v>
      </c>
      <c r="T43" s="39">
        <v>0</v>
      </c>
      <c r="U43" s="39">
        <v>0</v>
      </c>
      <c r="V43" s="39">
        <v>0</v>
      </c>
      <c r="W43" s="39">
        <v>2984906.14</v>
      </c>
      <c r="X43" s="39">
        <v>0</v>
      </c>
      <c r="Y43" s="39">
        <v>36940677.647799999</v>
      </c>
    </row>
    <row r="44" spans="1:25" x14ac:dyDescent="0.35">
      <c r="A44" s="46" t="str">
        <f>IFERROR(VLOOKUP(C44,'LT-EN'!$A:$B,2,FALSE)," ")</f>
        <v>8.1. Compulsory liability insurance</v>
      </c>
      <c r="B44" s="39" t="s">
        <v>135</v>
      </c>
      <c r="C44" s="39" t="s">
        <v>86</v>
      </c>
      <c r="H44" s="39">
        <v>0</v>
      </c>
      <c r="I44" s="39">
        <v>885829</v>
      </c>
      <c r="L44" s="39">
        <v>1488352.93</v>
      </c>
      <c r="M44" s="39">
        <v>1024103.4</v>
      </c>
      <c r="O44" s="39">
        <v>95277.8</v>
      </c>
      <c r="Q44" s="39">
        <v>580116.06999999995</v>
      </c>
      <c r="S44" s="39">
        <v>1045495.5</v>
      </c>
      <c r="Y44" s="39">
        <v>5119174.7</v>
      </c>
    </row>
    <row r="45" spans="1:25" x14ac:dyDescent="0.35">
      <c r="A45" s="46" t="str">
        <f>IFERROR(VLOOKUP(C45,'LT-EN'!$A:$B,2,FALSE)," ")</f>
        <v>8.2. Other</v>
      </c>
      <c r="B45" s="39" t="s">
        <v>136</v>
      </c>
      <c r="C45" s="39" t="s">
        <v>87</v>
      </c>
      <c r="D45" s="39">
        <v>0</v>
      </c>
      <c r="E45" s="39">
        <v>0</v>
      </c>
      <c r="F45" s="39">
        <v>0</v>
      </c>
      <c r="G45" s="39">
        <v>840016.16</v>
      </c>
      <c r="H45" s="39">
        <v>0</v>
      </c>
      <c r="I45" s="39">
        <v>7926429</v>
      </c>
      <c r="J45" s="39">
        <v>0</v>
      </c>
      <c r="K45" s="39">
        <v>0</v>
      </c>
      <c r="L45" s="39">
        <v>4585721.0199999996</v>
      </c>
      <c r="M45" s="39">
        <v>6243862.8499999996</v>
      </c>
      <c r="N45" s="39">
        <v>0</v>
      </c>
      <c r="O45" s="39">
        <v>1099818.08</v>
      </c>
      <c r="P45" s="39">
        <v>0</v>
      </c>
      <c r="Q45" s="39">
        <v>2434173.3977999999</v>
      </c>
      <c r="R45" s="39">
        <v>0</v>
      </c>
      <c r="S45" s="39">
        <v>5706576.2999999998</v>
      </c>
      <c r="T45" s="39">
        <v>0</v>
      </c>
      <c r="U45" s="39">
        <v>0</v>
      </c>
      <c r="V45" s="39">
        <v>0</v>
      </c>
      <c r="W45" s="39">
        <v>2984906.14</v>
      </c>
      <c r="X45" s="39">
        <v>0</v>
      </c>
      <c r="Y45" s="39">
        <v>31821502.947799999</v>
      </c>
    </row>
    <row r="46" spans="1:25" x14ac:dyDescent="0.35">
      <c r="A46" s="46" t="str">
        <f>IFERROR(VLOOKUP(C46,'LT-EN'!$A:$B,2,FALSE)," ")</f>
        <v>8.2.1. Policyholders - legal persons</v>
      </c>
      <c r="B46" s="39" t="s">
        <v>137</v>
      </c>
      <c r="C46" s="39" t="s">
        <v>88</v>
      </c>
      <c r="G46" s="39">
        <v>608561.69999999995</v>
      </c>
      <c r="H46" s="39">
        <v>0</v>
      </c>
      <c r="I46" s="39">
        <v>6575080</v>
      </c>
      <c r="L46" s="39">
        <v>3724176.6</v>
      </c>
      <c r="M46" s="39">
        <v>4277339.29</v>
      </c>
      <c r="O46" s="39">
        <v>691951.43</v>
      </c>
      <c r="P46" s="39">
        <v>0</v>
      </c>
      <c r="Q46" s="39">
        <v>2015246.6078000001</v>
      </c>
      <c r="S46" s="39">
        <v>3380326.3</v>
      </c>
      <c r="W46" s="39">
        <v>528.01</v>
      </c>
      <c r="Y46" s="39">
        <v>21273209.937799998</v>
      </c>
    </row>
    <row r="47" spans="1:25" x14ac:dyDescent="0.35">
      <c r="A47" s="46" t="str">
        <f>IFERROR(VLOOKUP(C47,'LT-EN'!$A:$B,2,FALSE)," ")</f>
        <v>8.2.2. Policyholders - natural persons</v>
      </c>
      <c r="B47" s="39" t="s">
        <v>138</v>
      </c>
      <c r="C47" s="39" t="s">
        <v>89</v>
      </c>
      <c r="G47" s="39">
        <v>231454.46</v>
      </c>
      <c r="H47" s="39">
        <v>0</v>
      </c>
      <c r="I47" s="39">
        <v>1351349</v>
      </c>
      <c r="L47" s="39">
        <v>861544.42</v>
      </c>
      <c r="M47" s="39">
        <v>1966523.56</v>
      </c>
      <c r="O47" s="39">
        <v>407866.65</v>
      </c>
      <c r="Q47" s="39">
        <v>418926.79</v>
      </c>
      <c r="S47" s="39">
        <v>2326250</v>
      </c>
      <c r="W47" s="39">
        <v>2984378.13</v>
      </c>
      <c r="Y47" s="39">
        <v>10548293.01</v>
      </c>
    </row>
    <row r="48" spans="1:25" x14ac:dyDescent="0.35">
      <c r="A48" s="38" t="str">
        <f>IFERROR(VLOOKUP(C48,'LT-EN'!$A:$B,2,FALSE)," ")</f>
        <v>9. Credit and suretyship insurance</v>
      </c>
      <c r="B48" s="39" t="s">
        <v>139</v>
      </c>
      <c r="C48" s="38" t="s">
        <v>90</v>
      </c>
      <c r="D48" s="39">
        <v>0</v>
      </c>
      <c r="E48" s="39">
        <v>0</v>
      </c>
      <c r="F48" s="39">
        <v>0</v>
      </c>
      <c r="G48" s="39">
        <v>14211.73</v>
      </c>
      <c r="H48" s="39">
        <v>0</v>
      </c>
      <c r="I48" s="39">
        <v>5017976</v>
      </c>
      <c r="J48" s="39">
        <v>4999174</v>
      </c>
      <c r="K48" s="39">
        <v>0</v>
      </c>
      <c r="L48" s="39">
        <v>2995975</v>
      </c>
      <c r="M48" s="39">
        <v>4593601.5199999996</v>
      </c>
      <c r="N48" s="39">
        <v>0</v>
      </c>
      <c r="O48" s="39">
        <v>259969.78</v>
      </c>
      <c r="P48" s="39">
        <v>0</v>
      </c>
      <c r="Q48" s="39">
        <v>96405.07</v>
      </c>
      <c r="R48" s="39">
        <v>1163805</v>
      </c>
      <c r="S48" s="39">
        <v>2276344.52</v>
      </c>
      <c r="T48" s="39">
        <v>0</v>
      </c>
      <c r="U48" s="39">
        <v>0</v>
      </c>
      <c r="V48" s="39">
        <v>0</v>
      </c>
      <c r="W48" s="39">
        <v>0</v>
      </c>
      <c r="X48" s="39">
        <v>0</v>
      </c>
      <c r="Y48" s="39">
        <v>21417462.620000001</v>
      </c>
    </row>
    <row r="49" spans="1:25" x14ac:dyDescent="0.35">
      <c r="A49" s="46" t="str">
        <f>IFERROR(VLOOKUP(C49,'LT-EN'!$A:$B,2,FALSE)," ")</f>
        <v>9.1. Credit insurance</v>
      </c>
      <c r="B49" s="39" t="s">
        <v>140</v>
      </c>
      <c r="C49" s="39" t="s">
        <v>91</v>
      </c>
      <c r="H49" s="39">
        <v>0</v>
      </c>
      <c r="I49" s="39">
        <v>0</v>
      </c>
      <c r="J49" s="39">
        <v>4999174</v>
      </c>
      <c r="L49" s="39">
        <v>0</v>
      </c>
      <c r="O49" s="39">
        <v>0</v>
      </c>
      <c r="Q49" s="39">
        <v>0</v>
      </c>
      <c r="S49" s="39">
        <v>0</v>
      </c>
      <c r="Y49" s="39">
        <v>4999174</v>
      </c>
    </row>
    <row r="50" spans="1:25" x14ac:dyDescent="0.35">
      <c r="A50" s="46" t="str">
        <f>IFERROR(VLOOKUP(C50,'LT-EN'!$A:$B,2,FALSE)," ")</f>
        <v>9.2. Suretyship insurance</v>
      </c>
      <c r="B50" s="39" t="s">
        <v>141</v>
      </c>
      <c r="C50" s="39" t="s">
        <v>92</v>
      </c>
      <c r="D50" s="39">
        <v>0</v>
      </c>
      <c r="E50" s="39">
        <v>0</v>
      </c>
      <c r="F50" s="39">
        <v>0</v>
      </c>
      <c r="G50" s="39">
        <v>14211.73</v>
      </c>
      <c r="H50" s="39">
        <v>0</v>
      </c>
      <c r="I50" s="39">
        <v>5017976</v>
      </c>
      <c r="J50" s="39">
        <v>0</v>
      </c>
      <c r="K50" s="39">
        <v>0</v>
      </c>
      <c r="L50" s="39">
        <v>2995975</v>
      </c>
      <c r="M50" s="39">
        <v>4593601.5199999996</v>
      </c>
      <c r="N50" s="39">
        <v>0</v>
      </c>
      <c r="O50" s="39">
        <v>259969.78</v>
      </c>
      <c r="P50" s="39">
        <v>0</v>
      </c>
      <c r="Q50" s="39">
        <v>96405.07</v>
      </c>
      <c r="R50" s="39">
        <v>1163805</v>
      </c>
      <c r="S50" s="39">
        <v>2276344.52</v>
      </c>
      <c r="T50" s="39">
        <v>0</v>
      </c>
      <c r="U50" s="39">
        <v>0</v>
      </c>
      <c r="V50" s="39">
        <v>0</v>
      </c>
      <c r="W50" s="39">
        <v>0</v>
      </c>
      <c r="X50" s="39">
        <v>0</v>
      </c>
      <c r="Y50" s="39">
        <v>16418288.620000001</v>
      </c>
    </row>
    <row r="51" spans="1:25" x14ac:dyDescent="0.35">
      <c r="A51" s="46" t="str">
        <f>IFERROR(VLOOKUP(C51,'LT-EN'!$A:$B,2,FALSE)," ")</f>
        <v>9.2.1 Insurance of liability performing customs procedures</v>
      </c>
      <c r="B51" s="39" t="s">
        <v>142</v>
      </c>
      <c r="C51" s="39" t="s">
        <v>93</v>
      </c>
      <c r="H51" s="39">
        <v>0</v>
      </c>
      <c r="I51" s="39">
        <v>528279</v>
      </c>
      <c r="L51" s="39">
        <v>0</v>
      </c>
      <c r="M51" s="39">
        <v>482721.65</v>
      </c>
      <c r="O51" s="39">
        <v>0</v>
      </c>
      <c r="Q51" s="39">
        <v>0</v>
      </c>
      <c r="R51" s="39">
        <v>1163805</v>
      </c>
      <c r="S51" s="39">
        <v>0</v>
      </c>
      <c r="Y51" s="39">
        <v>2174805.65</v>
      </c>
    </row>
    <row r="52" spans="1:25" x14ac:dyDescent="0.35">
      <c r="A52" s="46" t="str">
        <f>IFERROR(VLOOKUP(C52,'LT-EN'!$A:$B,2,FALSE)," ")</f>
        <v>9.2.2. Other suretyship insurance</v>
      </c>
      <c r="B52" s="39" t="s">
        <v>143</v>
      </c>
      <c r="C52" s="39" t="s">
        <v>94</v>
      </c>
      <c r="G52" s="39">
        <v>14211.73</v>
      </c>
      <c r="H52" s="39">
        <v>0</v>
      </c>
      <c r="I52" s="39">
        <v>4489697</v>
      </c>
      <c r="L52" s="39">
        <v>2995975</v>
      </c>
      <c r="M52" s="39">
        <v>4110879.87</v>
      </c>
      <c r="O52" s="39">
        <v>259969.78</v>
      </c>
      <c r="Q52" s="39">
        <v>96405.07</v>
      </c>
      <c r="S52" s="39">
        <v>2276344.52</v>
      </c>
      <c r="Y52" s="39">
        <v>14243482.970000001</v>
      </c>
    </row>
    <row r="53" spans="1:25" x14ac:dyDescent="0.35">
      <c r="A53" s="38" t="str">
        <f>IFERROR(VLOOKUP(C53,'LT-EN'!$A:$B,2,FALSE)," ")</f>
        <v>10. Legal  expenses insurance</v>
      </c>
      <c r="B53" s="39" t="s">
        <v>144</v>
      </c>
      <c r="C53" s="38" t="s">
        <v>39</v>
      </c>
      <c r="H53" s="39">
        <v>0</v>
      </c>
      <c r="I53" s="39">
        <v>264</v>
      </c>
      <c r="L53" s="39">
        <v>0</v>
      </c>
      <c r="O53" s="39">
        <v>0</v>
      </c>
      <c r="Q53" s="39">
        <v>0</v>
      </c>
      <c r="S53" s="39">
        <v>0</v>
      </c>
      <c r="Y53" s="39">
        <v>264</v>
      </c>
    </row>
    <row r="54" spans="1:25" x14ac:dyDescent="0.35">
      <c r="A54" s="38" t="str">
        <f>IFERROR(VLOOKUP(C54,'LT-EN'!$A:$B,2,FALSE)," ")</f>
        <v>11. Assistance</v>
      </c>
      <c r="B54" s="39" t="s">
        <v>145</v>
      </c>
      <c r="C54" s="38" t="s">
        <v>40</v>
      </c>
      <c r="G54" s="39">
        <v>410164.07</v>
      </c>
      <c r="H54" s="39">
        <v>0</v>
      </c>
      <c r="I54" s="39">
        <v>2115370</v>
      </c>
      <c r="L54" s="39">
        <v>577064.57999999996</v>
      </c>
      <c r="M54" s="39">
        <v>3209571.08</v>
      </c>
      <c r="O54" s="39">
        <v>773677.01</v>
      </c>
      <c r="Q54" s="39">
        <v>0</v>
      </c>
      <c r="S54" s="39">
        <v>0</v>
      </c>
      <c r="Y54" s="39">
        <v>7085846.7400000002</v>
      </c>
    </row>
    <row r="55" spans="1:25" x14ac:dyDescent="0.35">
      <c r="A55" s="38" t="str">
        <f>IFERROR(VLOOKUP(C55,'LT-EN'!$A:$B,2,FALSE)," ")</f>
        <v>12. Miscellaneous financial loss</v>
      </c>
      <c r="B55" s="39" t="s">
        <v>146</v>
      </c>
      <c r="C55" s="38" t="s">
        <v>41</v>
      </c>
      <c r="G55" s="39">
        <v>5062.3500000000004</v>
      </c>
      <c r="H55" s="39">
        <v>0</v>
      </c>
      <c r="I55" s="39">
        <v>115507</v>
      </c>
      <c r="L55" s="39">
        <v>2568219.6800000002</v>
      </c>
      <c r="M55" s="39">
        <v>1428.38</v>
      </c>
      <c r="O55" s="39">
        <v>123956.55</v>
      </c>
      <c r="Q55" s="39">
        <v>590946.57220000005</v>
      </c>
      <c r="S55" s="39">
        <v>1090387.76</v>
      </c>
      <c r="W55" s="39">
        <v>5327586.51</v>
      </c>
      <c r="Y55" s="39">
        <v>9823094.8022000007</v>
      </c>
    </row>
    <row r="56" spans="1:25" x14ac:dyDescent="0.35">
      <c r="A56" s="38" t="str">
        <f>IFERROR(VLOOKUP(C56,'LT-EN'!$A:$B,2,FALSE)," ")</f>
        <v>LIFE ASSURANCE</v>
      </c>
      <c r="B56" s="39" t="s">
        <v>147</v>
      </c>
      <c r="C56" s="38" t="s">
        <v>95</v>
      </c>
      <c r="D56" s="39">
        <v>80822196</v>
      </c>
      <c r="E56" s="39">
        <v>26398827.210000001</v>
      </c>
      <c r="F56" s="39">
        <v>0</v>
      </c>
      <c r="G56" s="39">
        <v>0</v>
      </c>
      <c r="H56" s="39">
        <v>0</v>
      </c>
      <c r="I56" s="39">
        <v>0</v>
      </c>
      <c r="J56" s="39">
        <v>0</v>
      </c>
      <c r="K56" s="39">
        <v>69159711.900000006</v>
      </c>
      <c r="L56" s="39">
        <v>0</v>
      </c>
      <c r="M56" s="39">
        <v>0</v>
      </c>
      <c r="N56" s="39">
        <v>21022317.18</v>
      </c>
      <c r="O56" s="39">
        <v>0</v>
      </c>
      <c r="P56" s="39">
        <v>0</v>
      </c>
      <c r="Q56" s="39">
        <v>0</v>
      </c>
      <c r="R56" s="39">
        <v>0</v>
      </c>
      <c r="S56" s="39">
        <v>0</v>
      </c>
      <c r="T56" s="39">
        <v>24185761</v>
      </c>
      <c r="U56" s="39">
        <v>59729418.660999998</v>
      </c>
      <c r="V56" s="39">
        <v>65464514</v>
      </c>
      <c r="W56" s="39">
        <v>0</v>
      </c>
      <c r="X56" s="39">
        <v>0</v>
      </c>
      <c r="Y56" s="39">
        <v>346782745.95100003</v>
      </c>
    </row>
    <row r="57" spans="1:25" x14ac:dyDescent="0.35">
      <c r="A57" s="38" t="str">
        <f>IFERROR(VLOOKUP(C57,'LT-EN'!$A:$B,2,FALSE)," ")</f>
        <v>1. Health insurance</v>
      </c>
      <c r="B57" s="39" t="s">
        <v>148</v>
      </c>
      <c r="C57" s="38" t="s">
        <v>32</v>
      </c>
      <c r="K57" s="39">
        <v>342640.02</v>
      </c>
      <c r="N57" s="39">
        <v>2346642.16</v>
      </c>
      <c r="O57" s="39">
        <v>0</v>
      </c>
      <c r="T57" s="39">
        <v>0</v>
      </c>
      <c r="Y57" s="39">
        <v>2689282.18</v>
      </c>
    </row>
    <row r="58" spans="1:25" x14ac:dyDescent="0.35">
      <c r="A58" s="38" t="str">
        <f>IFERROR(VLOOKUP(C58,'LT-EN'!$A:$B,2,FALSE)," ")</f>
        <v>2. Insurance with profit participation</v>
      </c>
      <c r="B58" s="39" t="s">
        <v>149</v>
      </c>
      <c r="C58" s="38" t="s">
        <v>42</v>
      </c>
      <c r="D58" s="39">
        <v>0</v>
      </c>
      <c r="E58" s="39">
        <v>856475.86</v>
      </c>
      <c r="F58" s="39">
        <v>0</v>
      </c>
      <c r="G58" s="39">
        <v>0</v>
      </c>
      <c r="H58" s="39">
        <v>0</v>
      </c>
      <c r="I58" s="39">
        <v>0</v>
      </c>
      <c r="J58" s="39">
        <v>0</v>
      </c>
      <c r="K58" s="39">
        <v>11599951.130000001</v>
      </c>
      <c r="L58" s="39">
        <v>0</v>
      </c>
      <c r="M58" s="39">
        <v>0</v>
      </c>
      <c r="N58" s="39">
        <v>2958754.86</v>
      </c>
      <c r="O58" s="39">
        <v>0</v>
      </c>
      <c r="P58" s="39">
        <v>0</v>
      </c>
      <c r="Q58" s="39">
        <v>0</v>
      </c>
      <c r="R58" s="39">
        <v>0</v>
      </c>
      <c r="S58" s="39">
        <v>0</v>
      </c>
      <c r="T58" s="39">
        <v>3620088</v>
      </c>
      <c r="U58" s="39">
        <v>34299.86</v>
      </c>
      <c r="V58" s="39">
        <v>246348</v>
      </c>
      <c r="W58" s="39">
        <v>0</v>
      </c>
      <c r="X58" s="39">
        <v>0</v>
      </c>
      <c r="Y58" s="39">
        <v>19315917.710000001</v>
      </c>
    </row>
    <row r="59" spans="1:25" x14ac:dyDescent="0.35">
      <c r="A59" s="46" t="str">
        <f>IFERROR(VLOOKUP(C59,'LT-EN'!$A:$B,2,FALSE)," ")</f>
        <v>2.1. Insurance in case of survival</v>
      </c>
      <c r="B59" s="39" t="s">
        <v>150</v>
      </c>
      <c r="C59" s="39" t="s">
        <v>45</v>
      </c>
      <c r="E59" s="39">
        <v>734755.28</v>
      </c>
      <c r="K59" s="39">
        <v>11599951.130000001</v>
      </c>
      <c r="N59" s="39">
        <v>2465519.7400000002</v>
      </c>
      <c r="O59" s="39">
        <v>0</v>
      </c>
      <c r="T59" s="39">
        <v>3620088</v>
      </c>
      <c r="U59" s="39">
        <v>34299.86</v>
      </c>
      <c r="V59" s="39">
        <v>245932</v>
      </c>
      <c r="Y59" s="39">
        <v>18700546.009999998</v>
      </c>
    </row>
    <row r="60" spans="1:25" x14ac:dyDescent="0.35">
      <c r="A60" s="46" t="str">
        <f>IFERROR(VLOOKUP(C60,'LT-EN'!$A:$B,2,FALSE)," ")</f>
        <v>2.2. Annuities</v>
      </c>
      <c r="B60" s="39" t="s">
        <v>151</v>
      </c>
      <c r="C60" s="39" t="s">
        <v>46</v>
      </c>
      <c r="E60" s="39">
        <v>121720.58</v>
      </c>
      <c r="K60" s="39">
        <v>0</v>
      </c>
      <c r="N60" s="39">
        <v>493235.12</v>
      </c>
      <c r="O60" s="39">
        <v>0</v>
      </c>
      <c r="Q60" s="39">
        <v>0</v>
      </c>
      <c r="U60" s="39">
        <v>0</v>
      </c>
      <c r="V60" s="39">
        <v>0</v>
      </c>
      <c r="Y60" s="39">
        <v>614955.69999999995</v>
      </c>
    </row>
    <row r="61" spans="1:25" x14ac:dyDescent="0.35">
      <c r="A61" s="46" t="str">
        <f>IFERROR(VLOOKUP(C61,'LT-EN'!$A:$B,2,FALSE)," ")</f>
        <v>2.3.Insurance in case of death</v>
      </c>
      <c r="B61" s="39" t="s">
        <v>152</v>
      </c>
      <c r="C61" s="39" t="s">
        <v>48</v>
      </c>
      <c r="K61" s="39">
        <v>0</v>
      </c>
      <c r="O61" s="39">
        <v>0</v>
      </c>
      <c r="V61" s="39">
        <v>0</v>
      </c>
      <c r="Y61" s="39">
        <v>0</v>
      </c>
    </row>
    <row r="62" spans="1:25" x14ac:dyDescent="0.35">
      <c r="A62" s="46" t="str">
        <f>IFERROR(VLOOKUP(C62,'LT-EN'!$A:$B,2,FALSE)," ")</f>
        <v>2.4. Other insurance with profit participation</v>
      </c>
      <c r="B62" s="39" t="s">
        <v>153</v>
      </c>
      <c r="C62" s="39" t="s">
        <v>49</v>
      </c>
      <c r="K62" s="39">
        <v>0</v>
      </c>
      <c r="O62" s="39">
        <v>0</v>
      </c>
      <c r="V62" s="39">
        <v>416</v>
      </c>
      <c r="Y62" s="39">
        <v>416</v>
      </c>
    </row>
    <row r="63" spans="1:25" x14ac:dyDescent="0.35">
      <c r="A63" s="38" t="str">
        <f>IFERROR(VLOOKUP(C63,'LT-EN'!$A:$B,2,FALSE)," ")</f>
        <v>3. Index-linked and unit-linked insurance</v>
      </c>
      <c r="B63" s="39" t="s">
        <v>154</v>
      </c>
      <c r="C63" s="38" t="s">
        <v>51</v>
      </c>
      <c r="D63" s="39">
        <v>79188244</v>
      </c>
      <c r="E63" s="39">
        <v>24223272.460000001</v>
      </c>
      <c r="F63" s="39">
        <v>0</v>
      </c>
      <c r="G63" s="39">
        <v>0</v>
      </c>
      <c r="H63" s="39">
        <v>0</v>
      </c>
      <c r="I63" s="39">
        <v>0</v>
      </c>
      <c r="J63" s="39">
        <v>0</v>
      </c>
      <c r="K63" s="39">
        <v>53038149.469999999</v>
      </c>
      <c r="L63" s="39">
        <v>0</v>
      </c>
      <c r="M63" s="39">
        <v>0</v>
      </c>
      <c r="N63" s="39">
        <v>14056457.85</v>
      </c>
      <c r="O63" s="39">
        <v>0</v>
      </c>
      <c r="P63" s="39">
        <v>0</v>
      </c>
      <c r="Q63" s="39">
        <v>0</v>
      </c>
      <c r="R63" s="39">
        <v>0</v>
      </c>
      <c r="S63" s="39">
        <v>0</v>
      </c>
      <c r="T63" s="39">
        <v>19029943</v>
      </c>
      <c r="U63" s="39">
        <v>48808814.210000001</v>
      </c>
      <c r="V63" s="39">
        <v>49093726</v>
      </c>
      <c r="W63" s="39">
        <v>0</v>
      </c>
      <c r="X63" s="39">
        <v>0</v>
      </c>
      <c r="Y63" s="39">
        <v>287438606.99000001</v>
      </c>
    </row>
    <row r="64" spans="1:25" x14ac:dyDescent="0.35">
      <c r="A64" s="46" t="str">
        <f>IFERROR(VLOOKUP(C64,'LT-EN'!$A:$B,2,FALSE)," ")</f>
        <v>3.1. Index-linked and unit-linked insurance, when the insurance risk is significant</v>
      </c>
      <c r="B64" s="39" t="s">
        <v>155</v>
      </c>
      <c r="C64" s="39" t="s">
        <v>52</v>
      </c>
      <c r="D64" s="39">
        <v>79188244</v>
      </c>
      <c r="E64" s="39">
        <v>17737674.969999999</v>
      </c>
      <c r="K64" s="39">
        <v>0</v>
      </c>
      <c r="N64" s="39">
        <v>10240322.818</v>
      </c>
      <c r="O64" s="39">
        <v>0</v>
      </c>
      <c r="T64" s="39">
        <v>16469115</v>
      </c>
      <c r="U64" s="39">
        <v>11794941.26</v>
      </c>
      <c r="V64" s="39">
        <v>46563313</v>
      </c>
      <c r="Y64" s="39">
        <v>181993611.04799998</v>
      </c>
    </row>
    <row r="65" spans="1:25" x14ac:dyDescent="0.35">
      <c r="A65" s="46" t="str">
        <f>IFERROR(VLOOKUP(C65,'LT-EN'!$A:$B,2,FALSE)," ")</f>
        <v>3.2. Index-linked and unit-linked insurance, when the insurance risk is insignificant</v>
      </c>
      <c r="B65" s="39" t="s">
        <v>156</v>
      </c>
      <c r="C65" s="39" t="s">
        <v>53</v>
      </c>
      <c r="E65" s="39">
        <v>6485597.4900000002</v>
      </c>
      <c r="K65" s="39">
        <v>53038149.469999999</v>
      </c>
      <c r="N65" s="39">
        <v>3816135.0320000001</v>
      </c>
      <c r="O65" s="39">
        <v>0</v>
      </c>
      <c r="T65" s="39">
        <v>2560828</v>
      </c>
      <c r="U65" s="39">
        <v>37013872.950000003</v>
      </c>
      <c r="V65" s="39">
        <v>2530413</v>
      </c>
      <c r="Y65" s="39">
        <v>105444995.942</v>
      </c>
    </row>
    <row r="66" spans="1:25" x14ac:dyDescent="0.35">
      <c r="A66" s="38" t="str">
        <f>IFERROR(VLOOKUP(C66,'LT-EN'!$A:$B,2,FALSE)," ")</f>
        <v>4. Other life insurance</v>
      </c>
      <c r="B66" s="39" t="s">
        <v>157</v>
      </c>
      <c r="C66" s="38" t="s">
        <v>55</v>
      </c>
      <c r="D66" s="39">
        <v>1633952</v>
      </c>
      <c r="E66" s="39">
        <v>1319078.8899999999</v>
      </c>
      <c r="F66" s="39">
        <v>0</v>
      </c>
      <c r="G66" s="39">
        <v>0</v>
      </c>
      <c r="H66" s="39">
        <v>0</v>
      </c>
      <c r="I66" s="39">
        <v>0</v>
      </c>
      <c r="J66" s="39">
        <v>0</v>
      </c>
      <c r="K66" s="39">
        <v>4178971.28</v>
      </c>
      <c r="L66" s="39">
        <v>0</v>
      </c>
      <c r="M66" s="39">
        <v>0</v>
      </c>
      <c r="N66" s="39">
        <v>1660462.31</v>
      </c>
      <c r="O66" s="39">
        <v>0</v>
      </c>
      <c r="P66" s="39">
        <v>0</v>
      </c>
      <c r="Q66" s="39">
        <v>0</v>
      </c>
      <c r="R66" s="39">
        <v>0</v>
      </c>
      <c r="S66" s="39">
        <v>0</v>
      </c>
      <c r="T66" s="39">
        <v>1535730</v>
      </c>
      <c r="U66" s="39">
        <v>10886304.591</v>
      </c>
      <c r="V66" s="39">
        <v>16124440</v>
      </c>
      <c r="W66" s="39">
        <v>0</v>
      </c>
      <c r="X66" s="39">
        <v>0</v>
      </c>
      <c r="Y66" s="39">
        <v>37338939.071000002</v>
      </c>
    </row>
    <row r="67" spans="1:25" x14ac:dyDescent="0.35">
      <c r="A67" s="46" t="str">
        <f>IFERROR(VLOOKUP(C67,'LT-EN'!$A:$B,2,FALSE)," ")</f>
        <v>4.1. Insurance in case of survival</v>
      </c>
      <c r="B67" s="39" t="s">
        <v>158</v>
      </c>
      <c r="C67" s="39" t="s">
        <v>57</v>
      </c>
      <c r="K67" s="39">
        <v>0</v>
      </c>
      <c r="O67" s="39">
        <v>0</v>
      </c>
      <c r="V67" s="39">
        <v>0</v>
      </c>
      <c r="Y67" s="39">
        <v>0</v>
      </c>
    </row>
    <row r="68" spans="1:25" x14ac:dyDescent="0.35">
      <c r="A68" s="46" t="str">
        <f>IFERROR(VLOOKUP(C68,'LT-EN'!$A:$B,2,FALSE)," ")</f>
        <v>4.2. Annuities</v>
      </c>
      <c r="B68" s="39" t="s">
        <v>159</v>
      </c>
      <c r="C68" s="39" t="s">
        <v>61</v>
      </c>
      <c r="K68" s="39">
        <v>233980.87</v>
      </c>
      <c r="O68" s="39">
        <v>0</v>
      </c>
      <c r="V68" s="39">
        <v>0</v>
      </c>
      <c r="Y68" s="39">
        <v>233980.87</v>
      </c>
    </row>
    <row r="69" spans="1:25" x14ac:dyDescent="0.35">
      <c r="A69" s="46" t="str">
        <f>IFERROR(VLOOKUP(C69,'LT-EN'!$A:$B,2,FALSE)," ")</f>
        <v>4.3. Insurance in case of death</v>
      </c>
      <c r="B69" s="39" t="s">
        <v>160</v>
      </c>
      <c r="C69" s="39" t="s">
        <v>63</v>
      </c>
      <c r="D69" s="39">
        <v>1633952</v>
      </c>
      <c r="E69" s="39">
        <v>1319078.8899999999</v>
      </c>
      <c r="K69" s="39">
        <v>3944990.41</v>
      </c>
      <c r="N69" s="39">
        <v>1660462.31</v>
      </c>
      <c r="O69" s="39">
        <v>0</v>
      </c>
      <c r="T69" s="39">
        <v>1535730</v>
      </c>
      <c r="U69" s="39">
        <v>10886304.591</v>
      </c>
      <c r="V69" s="39">
        <v>16124440</v>
      </c>
      <c r="Y69" s="39">
        <v>37104958.200999998</v>
      </c>
    </row>
    <row r="70" spans="1:25" x14ac:dyDescent="0.35">
      <c r="A70" s="46" t="str">
        <f>IFERROR(VLOOKUP(C70,'LT-EN'!$A:$B,2,FALSE)," ")</f>
        <v>4.4. Other life insurance</v>
      </c>
      <c r="B70" s="39" t="s">
        <v>161</v>
      </c>
      <c r="C70" s="39" t="s">
        <v>66</v>
      </c>
      <c r="K70" s="39">
        <v>0</v>
      </c>
      <c r="O70" s="39">
        <v>0</v>
      </c>
      <c r="V70" s="39">
        <v>0</v>
      </c>
      <c r="Y70" s="39">
        <v>0</v>
      </c>
    </row>
    <row r="71" spans="1:25" x14ac:dyDescent="0.35">
      <c r="A71" s="46" t="str">
        <f>IFERROR(VLOOKUP(C71,'LT-EN'!$A:$B,2,FALSE)," ")</f>
        <v xml:space="preserve"> </v>
      </c>
    </row>
    <row r="72" spans="1:25" x14ac:dyDescent="0.35">
      <c r="A72" s="46" t="str">
        <f>IFERROR(VLOOKUP(C72,'LT-EN'!$A:$B,2,FALSE)," ")</f>
        <v xml:space="preserve"> </v>
      </c>
    </row>
    <row r="73" spans="1:25" x14ac:dyDescent="0.35">
      <c r="A73" s="46" t="str">
        <f>IFERROR(VLOOKUP(C73,'LT-EN'!$A:$B,2,FALSE)," ")</f>
        <v xml:space="preserve"> </v>
      </c>
    </row>
    <row r="74" spans="1:25" x14ac:dyDescent="0.35">
      <c r="A74" s="46" t="str">
        <f>IFERROR(VLOOKUP(C74,'LT-EN'!$A:$B,2,FALSE)," ")</f>
        <v xml:space="preserve"> </v>
      </c>
    </row>
    <row r="75" spans="1:25" x14ac:dyDescent="0.35">
      <c r="A75" s="46" t="str">
        <f>IFERROR(VLOOKUP(C75,'LT-EN'!$A:$B,2,FALSE)," ")</f>
        <v xml:space="preserve"> </v>
      </c>
    </row>
    <row r="76" spans="1:25" x14ac:dyDescent="0.35">
      <c r="A76" s="46" t="str">
        <f>IFERROR(VLOOKUP(C76,'LT-EN'!$A:$B,2,FALSE)," ")</f>
        <v xml:space="preserve"> </v>
      </c>
    </row>
    <row r="77" spans="1:25" x14ac:dyDescent="0.35">
      <c r="A77" s="46" t="str">
        <f>IFERROR(VLOOKUP(C77,'LT-EN'!$A:$B,2,FALSE)," ")</f>
        <v xml:space="preserve"> </v>
      </c>
    </row>
    <row r="78" spans="1:25" x14ac:dyDescent="0.35">
      <c r="A78" s="46" t="str">
        <f>IFERROR(VLOOKUP(C78,'LT-EN'!$A:$B,2,FALSE)," ")</f>
        <v xml:space="preserve"> </v>
      </c>
    </row>
    <row r="79" spans="1:25" x14ac:dyDescent="0.35">
      <c r="A79" s="46" t="str">
        <f>IFERROR(VLOOKUP(C79,'LT-EN'!$A:$B,2,FALSE)," ")</f>
        <v xml:space="preserve"> </v>
      </c>
    </row>
    <row r="80" spans="1:25"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row r="238" spans="1:1" x14ac:dyDescent="0.35">
      <c r="A238" s="46" t="str">
        <f>IFERROR(VLOOKUP(C238,'LT-EN'!$A:$B,2,FALSE)," ")</f>
        <v xml:space="preserve"> </v>
      </c>
    </row>
    <row r="239" spans="1:1" x14ac:dyDescent="0.35">
      <c r="A239" s="46" t="str">
        <f>IFERROR(VLOOKUP(C239,'LT-EN'!$A:$B,2,FALSE)," ")</f>
        <v xml:space="preserve"> </v>
      </c>
    </row>
    <row r="240" spans="1:1" x14ac:dyDescent="0.35">
      <c r="A240" s="46" t="str">
        <f>IFERROR(VLOOKUP(C240,'LT-EN'!$A:$B,2,FALSE)," ")</f>
        <v xml:space="preserve"> </v>
      </c>
    </row>
    <row r="241" spans="1:1" x14ac:dyDescent="0.35">
      <c r="A241" s="46" t="str">
        <f>IFERROR(VLOOKUP(C241,'LT-EN'!$A:$B,2,FALSE)," ")</f>
        <v xml:space="preserve"> </v>
      </c>
    </row>
    <row r="242" spans="1:1" x14ac:dyDescent="0.35">
      <c r="A242" s="46" t="str">
        <f>IFERROR(VLOOKUP(C242,'LT-EN'!$A:$B,2,FALSE)," ")</f>
        <v xml:space="preserve"> </v>
      </c>
    </row>
    <row r="243" spans="1:1" x14ac:dyDescent="0.35">
      <c r="A243" s="46" t="str">
        <f>IFERROR(VLOOKUP(C243,'LT-EN'!$A:$B,2,FALSE)," ")</f>
        <v xml:space="preserve"> </v>
      </c>
    </row>
    <row r="244" spans="1:1" x14ac:dyDescent="0.35">
      <c r="A244" s="46" t="str">
        <f>IFERROR(VLOOKUP(C244,'LT-EN'!$A:$B,2,FALSE)," ")</f>
        <v xml:space="preserve"> </v>
      </c>
    </row>
    <row r="245" spans="1:1" x14ac:dyDescent="0.35">
      <c r="A245" s="46" t="str">
        <f>IFERROR(VLOOKUP(C245,'LT-EN'!$A:$B,2,FALSE)," ")</f>
        <v xml:space="preserve"> </v>
      </c>
    </row>
    <row r="246" spans="1:1" x14ac:dyDescent="0.35">
      <c r="A246" s="46" t="str">
        <f>IFERROR(VLOOKUP(C246,'LT-EN'!$A:$B,2,FALSE)," ")</f>
        <v xml:space="preserve"> </v>
      </c>
    </row>
    <row r="247" spans="1:1" x14ac:dyDescent="0.35">
      <c r="A247" s="46" t="str">
        <f>IFERROR(VLOOKUP(C247,'LT-EN'!$A:$B,2,FALSE)," ")</f>
        <v xml:space="preserve"> </v>
      </c>
    </row>
    <row r="248" spans="1:1" x14ac:dyDescent="0.35">
      <c r="A248" s="46" t="str">
        <f>IFERROR(VLOOKUP(C248,'LT-EN'!$A:$B,2,FALSE)," ")</f>
        <v xml:space="preserve"> </v>
      </c>
    </row>
    <row r="249" spans="1:1" x14ac:dyDescent="0.35">
      <c r="A249" s="46" t="str">
        <f>IFERROR(VLOOKUP(C249,'LT-EN'!$A:$B,2,FALSE)," ")</f>
        <v xml:space="preserve"> </v>
      </c>
    </row>
    <row r="250" spans="1:1" x14ac:dyDescent="0.35">
      <c r="A250" s="46" t="str">
        <f>IFERROR(VLOOKUP(C250,'LT-EN'!$A:$B,2,FALSE)," ")</f>
        <v xml:space="preserve"> </v>
      </c>
    </row>
    <row r="251" spans="1:1" x14ac:dyDescent="0.35">
      <c r="A251" s="46" t="str">
        <f>IFERROR(VLOOKUP(C251,'LT-EN'!$A:$B,2,FALSE)," ")</f>
        <v xml:space="preserve"> </v>
      </c>
    </row>
    <row r="252" spans="1:1" x14ac:dyDescent="0.35">
      <c r="A252" s="46" t="str">
        <f>IFERROR(VLOOKUP(C252,'LT-EN'!$A:$B,2,FALSE)," ")</f>
        <v xml:space="preserve"> </v>
      </c>
    </row>
    <row r="253" spans="1:1" x14ac:dyDescent="0.35">
      <c r="A253" s="46" t="str">
        <f>IFERROR(VLOOKUP(C253,'LT-EN'!$A:$B,2,FALSE)," ")</f>
        <v xml:space="preserve"> </v>
      </c>
    </row>
    <row r="254" spans="1:1" x14ac:dyDescent="0.35">
      <c r="A254" s="46" t="str">
        <f>IFERROR(VLOOKUP(C254,'LT-EN'!$A:$B,2,FALSE)," ")</f>
        <v xml:space="preserve"> </v>
      </c>
    </row>
    <row r="255" spans="1:1" x14ac:dyDescent="0.35">
      <c r="A255" s="46" t="str">
        <f>IFERROR(VLOOKUP(C255,'LT-EN'!$A:$B,2,FALSE)," ")</f>
        <v xml:space="preserve"> </v>
      </c>
    </row>
    <row r="256" spans="1:1" x14ac:dyDescent="0.35">
      <c r="A256" s="46" t="str">
        <f>IFERROR(VLOOKUP(C256,'LT-EN'!$A:$B,2,FALSE)," ")</f>
        <v xml:space="preserve"> </v>
      </c>
    </row>
    <row r="257" spans="1:1" x14ac:dyDescent="0.35">
      <c r="A257" s="46" t="str">
        <f>IFERROR(VLOOKUP(C257,'LT-EN'!$A:$B,2,FALSE)," ")</f>
        <v xml:space="preserve"> </v>
      </c>
    </row>
    <row r="258" spans="1:1" x14ac:dyDescent="0.35">
      <c r="A258" s="46" t="str">
        <f>IFERROR(VLOOKUP(C258,'LT-EN'!$A:$B,2,FALSE)," ")</f>
        <v xml:space="preserve"> </v>
      </c>
    </row>
    <row r="259" spans="1:1" x14ac:dyDescent="0.35">
      <c r="A259" s="46" t="str">
        <f>IFERROR(VLOOKUP(C259,'LT-EN'!$A:$B,2,FALSE)," ")</f>
        <v xml:space="preserve"> </v>
      </c>
    </row>
    <row r="260" spans="1:1" x14ac:dyDescent="0.35">
      <c r="A260" s="46" t="str">
        <f>IFERROR(VLOOKUP(C260,'LT-EN'!$A:$B,2,FALSE)," ")</f>
        <v xml:space="preserve"> </v>
      </c>
    </row>
    <row r="261" spans="1:1" x14ac:dyDescent="0.35">
      <c r="A261" s="46" t="str">
        <f>IFERROR(VLOOKUP(C261,'LT-EN'!$A:$B,2,FALSE)," ")</f>
        <v xml:space="preserve"> </v>
      </c>
    </row>
    <row r="262" spans="1:1" x14ac:dyDescent="0.35">
      <c r="A262" s="46" t="str">
        <f>IFERROR(VLOOKUP(C262,'LT-EN'!$A:$B,2,FALSE)," ")</f>
        <v xml:space="preserve"> </v>
      </c>
    </row>
    <row r="263" spans="1:1" x14ac:dyDescent="0.35">
      <c r="A263" s="46" t="str">
        <f>IFERROR(VLOOKUP(C263,'LT-EN'!$A:$B,2,FALSE)," ")</f>
        <v xml:space="preserve"> </v>
      </c>
    </row>
    <row r="264" spans="1:1" x14ac:dyDescent="0.35">
      <c r="A264" s="46" t="str">
        <f>IFERROR(VLOOKUP(C264,'LT-EN'!$A:$B,2,FALSE)," ")</f>
        <v xml:space="preserve"> </v>
      </c>
    </row>
    <row r="265" spans="1:1" x14ac:dyDescent="0.35">
      <c r="A265" s="46" t="str">
        <f>IFERROR(VLOOKUP(C265,'LT-EN'!$A:$B,2,FALSE)," ")</f>
        <v xml:space="preserve"> </v>
      </c>
    </row>
    <row r="266" spans="1:1" x14ac:dyDescent="0.35">
      <c r="A266" s="46" t="str">
        <f>IFERROR(VLOOKUP(C266,'LT-EN'!$A:$B,2,FALSE)," ")</f>
        <v xml:space="preserve"> </v>
      </c>
    </row>
    <row r="267" spans="1:1" x14ac:dyDescent="0.35">
      <c r="A267" s="46" t="str">
        <f>IFERROR(VLOOKUP(C267,'LT-EN'!$A:$B,2,FALSE)," ")</f>
        <v xml:space="preserve"> </v>
      </c>
    </row>
    <row r="268" spans="1:1" x14ac:dyDescent="0.35">
      <c r="A268" s="46" t="str">
        <f>IFERROR(VLOOKUP(C268,'LT-EN'!$A:$B,2,FALSE)," ")</f>
        <v xml:space="preserve"> </v>
      </c>
    </row>
    <row r="269" spans="1:1" x14ac:dyDescent="0.35">
      <c r="A269" s="46" t="str">
        <f>IFERROR(VLOOKUP(C269,'LT-EN'!$A:$B,2,FALSE)," ")</f>
        <v xml:space="preserve"> </v>
      </c>
    </row>
    <row r="270" spans="1:1" x14ac:dyDescent="0.35">
      <c r="A270" s="46" t="str">
        <f>IFERROR(VLOOKUP(C270,'LT-EN'!$A:$B,2,FALSE)," ")</f>
        <v xml:space="preserve"> </v>
      </c>
    </row>
    <row r="271" spans="1:1" x14ac:dyDescent="0.35">
      <c r="A271" s="46" t="str">
        <f>IFERROR(VLOOKUP(C271,'LT-EN'!$A:$B,2,FALSE)," ")</f>
        <v xml:space="preserve"> </v>
      </c>
    </row>
    <row r="272" spans="1:1" x14ac:dyDescent="0.35">
      <c r="A272" s="46" t="str">
        <f>IFERROR(VLOOKUP(C272,'LT-EN'!$A:$B,2,FALSE)," ")</f>
        <v xml:space="preserve"> </v>
      </c>
    </row>
    <row r="273" spans="1:1" x14ac:dyDescent="0.35">
      <c r="A273" s="46" t="str">
        <f>IFERROR(VLOOKUP(C273,'LT-EN'!$A:$B,2,FALSE)," ")</f>
        <v xml:space="preserve"> </v>
      </c>
    </row>
    <row r="274" spans="1:1" x14ac:dyDescent="0.35">
      <c r="A274" s="46" t="str">
        <f>IFERROR(VLOOKUP(C274,'LT-EN'!$A:$B,2,FALSE)," ")</f>
        <v xml:space="preserve"> </v>
      </c>
    </row>
    <row r="275" spans="1:1" x14ac:dyDescent="0.35">
      <c r="A275" s="46" t="str">
        <f>IFERROR(VLOOKUP(C275,'LT-EN'!$A:$B,2,FALSE)," ")</f>
        <v xml:space="preserve"> </v>
      </c>
    </row>
    <row r="276" spans="1:1" x14ac:dyDescent="0.35">
      <c r="A276" s="46" t="str">
        <f>IFERROR(VLOOKUP(C276,'LT-EN'!$A:$B,2,FALSE)," ")</f>
        <v xml:space="preserve"> </v>
      </c>
    </row>
    <row r="277" spans="1:1" x14ac:dyDescent="0.35">
      <c r="A277" s="46" t="str">
        <f>IFERROR(VLOOKUP(C277,'LT-EN'!$A:$B,2,FALSE)," ")</f>
        <v xml:space="preserve"> </v>
      </c>
    </row>
    <row r="278" spans="1:1" x14ac:dyDescent="0.35">
      <c r="A278" s="46" t="str">
        <f>IFERROR(VLOOKUP(C278,'LT-EN'!$A:$B,2,FALSE)," ")</f>
        <v xml:space="preserve"> </v>
      </c>
    </row>
    <row r="279" spans="1:1" x14ac:dyDescent="0.35">
      <c r="A279" s="46" t="str">
        <f>IFERROR(VLOOKUP(C279,'LT-EN'!$A:$B,2,FALSE)," ")</f>
        <v xml:space="preserve"> </v>
      </c>
    </row>
    <row r="280" spans="1:1" x14ac:dyDescent="0.35">
      <c r="A280" s="46" t="str">
        <f>IFERROR(VLOOKUP(C280,'LT-EN'!$A:$B,2,FALSE)," ")</f>
        <v xml:space="preserve"> </v>
      </c>
    </row>
    <row r="281" spans="1:1" x14ac:dyDescent="0.35">
      <c r="A281" s="46" t="str">
        <f>IFERROR(VLOOKUP(C281,'LT-EN'!$A:$B,2,FALSE)," ")</f>
        <v xml:space="preserve"> </v>
      </c>
    </row>
    <row r="282" spans="1:1" x14ac:dyDescent="0.35">
      <c r="A282" s="46" t="str">
        <f>IFERROR(VLOOKUP(C282,'LT-EN'!$A:$B,2,FALSE)," ")</f>
        <v xml:space="preserve"> </v>
      </c>
    </row>
    <row r="283" spans="1:1" x14ac:dyDescent="0.35">
      <c r="A283" s="46" t="str">
        <f>IFERROR(VLOOKUP(C283,'LT-EN'!$A:$B,2,FALSE)," ")</f>
        <v xml:space="preserve"> </v>
      </c>
    </row>
    <row r="284" spans="1:1" x14ac:dyDescent="0.35">
      <c r="A284" s="46" t="str">
        <f>IFERROR(VLOOKUP(C284,'LT-EN'!$A:$B,2,FALSE)," ")</f>
        <v xml:space="preserve"> </v>
      </c>
    </row>
    <row r="285" spans="1:1" x14ac:dyDescent="0.35">
      <c r="A285" s="46" t="str">
        <f>IFERROR(VLOOKUP(C285,'LT-EN'!$A:$B,2,FALSE)," ")</f>
        <v xml:space="preserve"> </v>
      </c>
    </row>
    <row r="286" spans="1:1" x14ac:dyDescent="0.35">
      <c r="A286" s="46" t="str">
        <f>IFERROR(VLOOKUP(C286,'LT-EN'!$A:$B,2,FALSE)," ")</f>
        <v xml:space="preserve"> </v>
      </c>
    </row>
    <row r="287" spans="1:1" x14ac:dyDescent="0.35">
      <c r="A287" s="46" t="str">
        <f>IFERROR(VLOOKUP(C287,'LT-EN'!$A:$B,2,FALSE)," ")</f>
        <v xml:space="preserve"> </v>
      </c>
    </row>
    <row r="288" spans="1:1" x14ac:dyDescent="0.35">
      <c r="A288" s="46" t="str">
        <f>IFERROR(VLOOKUP(C288,'LT-EN'!$A:$B,2,FALSE)," ")</f>
        <v xml:space="preserve"> </v>
      </c>
    </row>
    <row r="289" spans="1:1" x14ac:dyDescent="0.35">
      <c r="A289" s="46" t="str">
        <f>IFERROR(VLOOKUP(C289,'LT-EN'!$A:$B,2,FALSE)," ")</f>
        <v xml:space="preserve"> </v>
      </c>
    </row>
    <row r="290" spans="1:1" x14ac:dyDescent="0.35">
      <c r="A290" s="46" t="str">
        <f>IFERROR(VLOOKUP(C290,'LT-EN'!$A:$B,2,FALSE)," ")</f>
        <v xml:space="preserve"> </v>
      </c>
    </row>
    <row r="291" spans="1:1" x14ac:dyDescent="0.35">
      <c r="A291" s="46" t="str">
        <f>IFERROR(VLOOKUP(C291,'LT-EN'!$A:$B,2,FALSE)," ")</f>
        <v xml:space="preserve"> </v>
      </c>
    </row>
    <row r="292" spans="1:1" x14ac:dyDescent="0.35">
      <c r="A292" s="46" t="str">
        <f>IFERROR(VLOOKUP(C292,'LT-EN'!$A:$B,2,FALSE)," ")</f>
        <v xml:space="preserve"> </v>
      </c>
    </row>
    <row r="293" spans="1:1" x14ac:dyDescent="0.35">
      <c r="A293" s="46" t="str">
        <f>IFERROR(VLOOKUP(C293,'LT-EN'!$A:$B,2,FALSE)," ")</f>
        <v xml:space="preserve"> </v>
      </c>
    </row>
    <row r="294" spans="1:1" x14ac:dyDescent="0.35">
      <c r="A294" s="46" t="str">
        <f>IFERROR(VLOOKUP(C294,'LT-EN'!$A:$B,2,FALSE)," ")</f>
        <v xml:space="preserve"> </v>
      </c>
    </row>
    <row r="295" spans="1:1" x14ac:dyDescent="0.35">
      <c r="A295" s="46" t="str">
        <f>IFERROR(VLOOKUP(C295,'LT-EN'!$A:$B,2,FALSE)," ")</f>
        <v xml:space="preserve"> </v>
      </c>
    </row>
    <row r="296" spans="1:1" x14ac:dyDescent="0.35">
      <c r="A296" s="46" t="str">
        <f>IFERROR(VLOOKUP(C296,'LT-EN'!$A:$B,2,FALSE)," ")</f>
        <v xml:space="preserve"> </v>
      </c>
    </row>
    <row r="297" spans="1:1" x14ac:dyDescent="0.35">
      <c r="A297" s="46" t="str">
        <f>IFERROR(VLOOKUP(C297,'LT-EN'!$A:$B,2,FALSE)," ")</f>
        <v xml:space="preserve"> </v>
      </c>
    </row>
    <row r="298" spans="1:1" x14ac:dyDescent="0.35">
      <c r="A298" s="46" t="str">
        <f>IFERROR(VLOOKUP(C298,'LT-EN'!$A:$B,2,FALSE)," ")</f>
        <v xml:space="preserve"> </v>
      </c>
    </row>
    <row r="299" spans="1:1" x14ac:dyDescent="0.35">
      <c r="A299" s="46" t="str">
        <f>IFERROR(VLOOKUP(C299,'LT-EN'!$A:$B,2,FALSE)," ")</f>
        <v xml:space="preserve"> </v>
      </c>
    </row>
    <row r="300" spans="1:1" x14ac:dyDescent="0.35">
      <c r="A300" s="46" t="str">
        <f>IFERROR(VLOOKUP(C300,'LT-EN'!$A:$B,2,FALSE)," ")</f>
        <v xml:space="preserve"> </v>
      </c>
    </row>
    <row r="301" spans="1:1" x14ac:dyDescent="0.35">
      <c r="A301" s="46" t="str">
        <f>IFERROR(VLOOKUP(C301,'LT-EN'!$A:$B,2,FALSE)," ")</f>
        <v xml:space="preserve"> </v>
      </c>
    </row>
    <row r="302" spans="1:1" x14ac:dyDescent="0.35">
      <c r="A302" s="46" t="str">
        <f>IFERROR(VLOOKUP(C302,'LT-EN'!$A:$B,2,FALSE)," ")</f>
        <v xml:space="preserve"> </v>
      </c>
    </row>
    <row r="303" spans="1:1" x14ac:dyDescent="0.35">
      <c r="A303" s="46" t="str">
        <f>IFERROR(VLOOKUP(C303,'LT-EN'!$A:$B,2,FALSE)," ")</f>
        <v xml:space="preserve"> </v>
      </c>
    </row>
    <row r="304" spans="1:1" x14ac:dyDescent="0.35">
      <c r="A304" s="46" t="str">
        <f>IFERROR(VLOOKUP(C304,'LT-EN'!$A:$B,2,FALSE)," ")</f>
        <v xml:space="preserve"> </v>
      </c>
    </row>
    <row r="305" spans="1:1" x14ac:dyDescent="0.35">
      <c r="A305" s="46" t="str">
        <f>IFERROR(VLOOKUP(C305,'LT-EN'!$A:$B,2,FALSE)," ")</f>
        <v xml:space="preserve"> </v>
      </c>
    </row>
    <row r="306" spans="1:1" x14ac:dyDescent="0.35">
      <c r="A306" s="46" t="str">
        <f>IFERROR(VLOOKUP(C306,'LT-EN'!$A:$B,2,FALSE)," ")</f>
        <v xml:space="preserve"> </v>
      </c>
    </row>
    <row r="307" spans="1:1" x14ac:dyDescent="0.35">
      <c r="A307" s="46" t="str">
        <f>IFERROR(VLOOKUP(C307,'LT-EN'!$A:$B,2,FALSE)," ")</f>
        <v xml:space="preserve"> </v>
      </c>
    </row>
    <row r="308" spans="1:1" x14ac:dyDescent="0.35">
      <c r="A308" s="46" t="str">
        <f>IFERROR(VLOOKUP(C308,'LT-EN'!$A:$B,2,FALSE)," ")</f>
        <v xml:space="preserve"> </v>
      </c>
    </row>
    <row r="309" spans="1:1" x14ac:dyDescent="0.35">
      <c r="A309" s="46" t="str">
        <f>IFERROR(VLOOKUP(C309,'LT-EN'!$A:$B,2,FALSE)," ")</f>
        <v xml:space="preserve"> </v>
      </c>
    </row>
    <row r="310" spans="1:1" x14ac:dyDescent="0.35">
      <c r="A310" s="46" t="str">
        <f>IFERROR(VLOOKUP(C310,'LT-EN'!$A:$B,2,FALSE)," ")</f>
        <v xml:space="preserve"> </v>
      </c>
    </row>
    <row r="311" spans="1:1" x14ac:dyDescent="0.35">
      <c r="A311" s="46" t="str">
        <f>IFERROR(VLOOKUP(C311,'LT-EN'!$A:$B,2,FALSE)," ")</f>
        <v xml:space="preserve"> </v>
      </c>
    </row>
    <row r="312" spans="1:1" x14ac:dyDescent="0.35">
      <c r="A312" s="46" t="str">
        <f>IFERROR(VLOOKUP(C312,'LT-EN'!$A:$B,2,FALSE)," ")</f>
        <v xml:space="preserve"> </v>
      </c>
    </row>
    <row r="313" spans="1:1" x14ac:dyDescent="0.35">
      <c r="A313" s="46" t="str">
        <f>IFERROR(VLOOKUP(C313,'LT-EN'!$A:$B,2,FALSE)," ")</f>
        <v xml:space="preserve"> </v>
      </c>
    </row>
    <row r="314" spans="1:1" x14ac:dyDescent="0.35">
      <c r="A314" s="46" t="str">
        <f>IFERROR(VLOOKUP(C314,'LT-EN'!$A:$B,2,FALSE)," ")</f>
        <v xml:space="preserve"> </v>
      </c>
    </row>
    <row r="315" spans="1:1" x14ac:dyDescent="0.35">
      <c r="A315" s="46" t="str">
        <f>IFERROR(VLOOKUP(C315,'LT-EN'!$A:$B,2,FALSE)," ")</f>
        <v xml:space="preserve"> </v>
      </c>
    </row>
    <row r="316" spans="1:1" x14ac:dyDescent="0.35">
      <c r="A316" s="46" t="str">
        <f>IFERROR(VLOOKUP(C316,'LT-EN'!$A:$B,2,FALSE)," ")</f>
        <v xml:space="preserve"> </v>
      </c>
    </row>
    <row r="317" spans="1:1" x14ac:dyDescent="0.35">
      <c r="A317" s="46" t="str">
        <f>IFERROR(VLOOKUP(C317,'LT-EN'!$A:$B,2,FALSE)," ")</f>
        <v xml:space="preserve"> </v>
      </c>
    </row>
    <row r="318" spans="1:1" x14ac:dyDescent="0.35">
      <c r="A318" s="46" t="str">
        <f>IFERROR(VLOOKUP(C318,'LT-EN'!$A:$B,2,FALSE)," ")</f>
        <v xml:space="preserve"> </v>
      </c>
    </row>
    <row r="319" spans="1:1" x14ac:dyDescent="0.35">
      <c r="A319" s="46" t="str">
        <f>IFERROR(VLOOKUP(C319,'LT-EN'!$A:$B,2,FALSE)," ")</f>
        <v xml:space="preserve"> </v>
      </c>
    </row>
    <row r="320" spans="1:1" x14ac:dyDescent="0.35">
      <c r="A320" s="46" t="str">
        <f>IFERROR(VLOOKUP(C320,'LT-EN'!$A:$B,2,FALSE)," ")</f>
        <v xml:space="preserve"> </v>
      </c>
    </row>
    <row r="321" spans="1:1" x14ac:dyDescent="0.35">
      <c r="A321" s="46" t="str">
        <f>IFERROR(VLOOKUP(C321,'LT-EN'!$A:$B,2,FALSE)," ")</f>
        <v xml:space="preserve"> </v>
      </c>
    </row>
    <row r="322" spans="1:1" x14ac:dyDescent="0.35">
      <c r="A322" s="46" t="str">
        <f>IFERROR(VLOOKUP(C322,'LT-EN'!$A:$B,2,FALSE)," ")</f>
        <v xml:space="preserve"> </v>
      </c>
    </row>
    <row r="323" spans="1:1" x14ac:dyDescent="0.35">
      <c r="A323" s="46" t="str">
        <f>IFERROR(VLOOKUP(C323,'LT-EN'!$A:$B,2,FALSE)," ")</f>
        <v xml:space="preserve"> </v>
      </c>
    </row>
    <row r="324" spans="1:1" x14ac:dyDescent="0.35">
      <c r="A324" s="46" t="str">
        <f>IFERROR(VLOOKUP(C324,'LT-EN'!$A:$B,2,FALSE)," ")</f>
        <v xml:space="preserve"> </v>
      </c>
    </row>
    <row r="325" spans="1:1" x14ac:dyDescent="0.35">
      <c r="A325" s="46" t="str">
        <f>IFERROR(VLOOKUP(C325,'LT-EN'!$A:$B,2,FALSE)," ")</f>
        <v xml:space="preserve"> </v>
      </c>
    </row>
    <row r="326" spans="1:1" x14ac:dyDescent="0.35">
      <c r="A326" s="46" t="str">
        <f>IFERROR(VLOOKUP(C326,'LT-EN'!$A:$B,2,FALSE)," ")</f>
        <v xml:space="preserve"> </v>
      </c>
    </row>
    <row r="327" spans="1:1" x14ac:dyDescent="0.35">
      <c r="A327" s="46" t="str">
        <f>IFERROR(VLOOKUP(C327,'LT-EN'!$A:$B,2,FALSE)," ")</f>
        <v xml:space="preserve"> </v>
      </c>
    </row>
    <row r="328" spans="1:1" x14ac:dyDescent="0.35">
      <c r="A328" s="46" t="str">
        <f>IFERROR(VLOOKUP(C328,'LT-EN'!$A:$B,2,FALSE)," ")</f>
        <v xml:space="preserve"> </v>
      </c>
    </row>
    <row r="329" spans="1:1" x14ac:dyDescent="0.35">
      <c r="A329" s="46" t="str">
        <f>IFERROR(VLOOKUP(C329,'LT-EN'!$A:$B,2,FALSE)," ")</f>
        <v xml:space="preserve"> </v>
      </c>
    </row>
    <row r="330" spans="1:1" x14ac:dyDescent="0.35">
      <c r="A330" s="46" t="str">
        <f>IFERROR(VLOOKUP(C330,'LT-EN'!$A:$B,2,FALSE)," ")</f>
        <v xml:space="preserve"> </v>
      </c>
    </row>
    <row r="331" spans="1:1" x14ac:dyDescent="0.35">
      <c r="A331" s="46" t="str">
        <f>IFERROR(VLOOKUP(C331,'LT-EN'!$A:$B,2,FALSE)," ")</f>
        <v xml:space="preserve"> </v>
      </c>
    </row>
    <row r="332" spans="1:1" x14ac:dyDescent="0.35">
      <c r="A332" s="46" t="str">
        <f>IFERROR(VLOOKUP(C332,'LT-EN'!$A:$B,2,FALSE)," ")</f>
        <v xml:space="preserve"> </v>
      </c>
    </row>
    <row r="333" spans="1:1" x14ac:dyDescent="0.35">
      <c r="A333" s="46" t="str">
        <f>IFERROR(VLOOKUP(C333,'LT-EN'!$A:$B,2,FALSE)," ")</f>
        <v xml:space="preserve"> </v>
      </c>
    </row>
    <row r="334" spans="1:1" x14ac:dyDescent="0.35">
      <c r="A334" s="46" t="str">
        <f>IFERROR(VLOOKUP(C334,'LT-EN'!$A:$B,2,FALSE)," ")</f>
        <v xml:space="preserve"> </v>
      </c>
    </row>
    <row r="335" spans="1:1" x14ac:dyDescent="0.35">
      <c r="A335" s="46" t="str">
        <f>IFERROR(VLOOKUP(C335,'LT-EN'!$A:$B,2,FALSE)," ")</f>
        <v xml:space="preserve"> </v>
      </c>
    </row>
    <row r="336" spans="1:1" x14ac:dyDescent="0.35">
      <c r="A336" s="46" t="str">
        <f>IFERROR(VLOOKUP(C336,'LT-EN'!$A:$B,2,FALSE)," ")</f>
        <v xml:space="preserve"> </v>
      </c>
    </row>
    <row r="337" spans="1:1" x14ac:dyDescent="0.35">
      <c r="A337" s="46" t="str">
        <f>IFERROR(VLOOKUP(C337,'LT-EN'!$A:$B,2,FALSE)," ")</f>
        <v xml:space="preserve"> </v>
      </c>
    </row>
    <row r="338" spans="1:1" x14ac:dyDescent="0.35">
      <c r="A338" s="46" t="str">
        <f>IFERROR(VLOOKUP(C338,'LT-EN'!$A:$B,2,FALSE)," ")</f>
        <v xml:space="preserve"> </v>
      </c>
    </row>
    <row r="339" spans="1:1" x14ac:dyDescent="0.35">
      <c r="A339" s="46" t="str">
        <f>IFERROR(VLOOKUP(C339,'LT-EN'!$A:$B,2,FALSE)," ")</f>
        <v xml:space="preserve"> </v>
      </c>
    </row>
    <row r="340" spans="1:1" x14ac:dyDescent="0.35">
      <c r="A340" s="46" t="str">
        <f>IFERROR(VLOOKUP(C340,'LT-EN'!$A:$B,2,FALSE)," ")</f>
        <v xml:space="preserve"> </v>
      </c>
    </row>
    <row r="341" spans="1:1" x14ac:dyDescent="0.35">
      <c r="A341" s="46" t="str">
        <f>IFERROR(VLOOKUP(C341,'LT-EN'!$A:$B,2,FALSE)," ")</f>
        <v xml:space="preserve"> </v>
      </c>
    </row>
    <row r="342" spans="1:1" x14ac:dyDescent="0.35">
      <c r="A342" s="46" t="str">
        <f>IFERROR(VLOOKUP(C342,'LT-EN'!$A:$B,2,FALSE)," ")</f>
        <v xml:space="preserve"> </v>
      </c>
    </row>
    <row r="343" spans="1:1" x14ac:dyDescent="0.35">
      <c r="A343" s="46" t="str">
        <f>IFERROR(VLOOKUP(C343,'LT-EN'!$A:$B,2,FALSE)," ")</f>
        <v xml:space="preserve"> </v>
      </c>
    </row>
    <row r="344" spans="1:1" x14ac:dyDescent="0.35">
      <c r="A344" s="46" t="str">
        <f>IFERROR(VLOOKUP(C344,'LT-EN'!$A:$B,2,FALSE)," ")</f>
        <v xml:space="preserve"> </v>
      </c>
    </row>
    <row r="345" spans="1:1" x14ac:dyDescent="0.35">
      <c r="A345" s="46" t="str">
        <f>IFERROR(VLOOKUP(C345,'LT-EN'!$A:$B,2,FALSE)," ")</f>
        <v xml:space="preserve"> </v>
      </c>
    </row>
    <row r="346" spans="1:1" x14ac:dyDescent="0.35">
      <c r="A346" s="46" t="str">
        <f>IFERROR(VLOOKUP(C346,'LT-EN'!$A:$B,2,FALSE)," ")</f>
        <v xml:space="preserve"> </v>
      </c>
    </row>
    <row r="347" spans="1:1" x14ac:dyDescent="0.35">
      <c r="A347" s="46" t="str">
        <f>IFERROR(VLOOKUP(C347,'LT-EN'!$A:$B,2,FALSE)," ")</f>
        <v xml:space="preserve"> </v>
      </c>
    </row>
    <row r="348" spans="1:1" x14ac:dyDescent="0.35">
      <c r="A348" s="46" t="str">
        <f>IFERROR(VLOOKUP(C348,'LT-EN'!$A:$B,2,FALSE)," ")</f>
        <v xml:space="preserve"> </v>
      </c>
    </row>
    <row r="349" spans="1:1" x14ac:dyDescent="0.35">
      <c r="A349" s="46" t="str">
        <f>IFERROR(VLOOKUP(C349,'LT-EN'!$A:$B,2,FALSE)," ")</f>
        <v xml:space="preserve"> </v>
      </c>
    </row>
    <row r="350" spans="1:1" x14ac:dyDescent="0.35">
      <c r="A350" s="46" t="str">
        <f>IFERROR(VLOOKUP(C350,'LT-EN'!$A:$B,2,FALSE)," ")</f>
        <v xml:space="preserve"> </v>
      </c>
    </row>
    <row r="351" spans="1:1" x14ac:dyDescent="0.35">
      <c r="A351" s="46" t="str">
        <f>IFERROR(VLOOKUP(C351,'LT-EN'!$A:$B,2,FALSE)," ")</f>
        <v xml:space="preserve"> </v>
      </c>
    </row>
    <row r="352" spans="1:1" x14ac:dyDescent="0.35">
      <c r="A352" s="46" t="str">
        <f>IFERROR(VLOOKUP(C352,'LT-EN'!$A:$B,2,FALSE)," ")</f>
        <v xml:space="preserve"> </v>
      </c>
    </row>
    <row r="353" spans="1:1" x14ac:dyDescent="0.35">
      <c r="A353" s="46" t="str">
        <f>IFERROR(VLOOKUP(C353,'LT-EN'!$A:$B,2,FALSE)," ")</f>
        <v xml:space="preserve"> </v>
      </c>
    </row>
    <row r="354" spans="1:1" x14ac:dyDescent="0.35">
      <c r="A354" s="46" t="str">
        <f>IFERROR(VLOOKUP(C354,'LT-EN'!$A:$B,2,FALSE)," ")</f>
        <v xml:space="preserve"> </v>
      </c>
    </row>
    <row r="355" spans="1:1" x14ac:dyDescent="0.35">
      <c r="A355" s="46" t="str">
        <f>IFERROR(VLOOKUP(C355,'LT-EN'!$A:$B,2,FALSE)," ")</f>
        <v xml:space="preserve"> </v>
      </c>
    </row>
    <row r="356" spans="1:1" x14ac:dyDescent="0.35">
      <c r="A356" s="46" t="str">
        <f>IFERROR(VLOOKUP(C356,'LT-EN'!$A:$B,2,FALSE)," ")</f>
        <v xml:space="preserve"> </v>
      </c>
    </row>
    <row r="357" spans="1:1" x14ac:dyDescent="0.35">
      <c r="A357" s="46" t="str">
        <f>IFERROR(VLOOKUP(C357,'LT-EN'!$A:$B,2,FALSE)," ")</f>
        <v xml:space="preserve"> </v>
      </c>
    </row>
    <row r="358" spans="1:1" x14ac:dyDescent="0.35">
      <c r="A358" s="46" t="str">
        <f>IFERROR(VLOOKUP(C358,'LT-EN'!$A:$B,2,FALSE)," ")</f>
        <v xml:space="preserve"> </v>
      </c>
    </row>
    <row r="359" spans="1:1" x14ac:dyDescent="0.35">
      <c r="A359" s="46" t="str">
        <f>IFERROR(VLOOKUP(C359,'LT-EN'!$A:$B,2,FALSE)," ")</f>
        <v xml:space="preserve"> </v>
      </c>
    </row>
    <row r="360" spans="1:1" x14ac:dyDescent="0.35">
      <c r="A360" s="46" t="str">
        <f>IFERROR(VLOOKUP(C360,'LT-EN'!$A:$B,2,FALSE)," ")</f>
        <v xml:space="preserve"> </v>
      </c>
    </row>
    <row r="361" spans="1:1" x14ac:dyDescent="0.35">
      <c r="A361" s="46" t="str">
        <f>IFERROR(VLOOKUP(C361,'LT-EN'!$A:$B,2,FALSE)," ")</f>
        <v xml:space="preserve"> </v>
      </c>
    </row>
    <row r="362" spans="1:1" x14ac:dyDescent="0.35">
      <c r="A362" s="46" t="str">
        <f>IFERROR(VLOOKUP(C362,'LT-EN'!$A:$B,2,FALSE)," ")</f>
        <v xml:space="preserve"> </v>
      </c>
    </row>
    <row r="363" spans="1:1" x14ac:dyDescent="0.35">
      <c r="A363" s="46" t="str">
        <f>IFERROR(VLOOKUP(C363,'LT-EN'!$A:$B,2,FALSE)," ")</f>
        <v xml:space="preserve"> </v>
      </c>
    </row>
    <row r="364" spans="1:1" x14ac:dyDescent="0.35">
      <c r="A364" s="46" t="str">
        <f>IFERROR(VLOOKUP(C364,'LT-EN'!$A:$B,2,FALSE)," ")</f>
        <v xml:space="preserve"> </v>
      </c>
    </row>
    <row r="365" spans="1:1" x14ac:dyDescent="0.35">
      <c r="A365" s="46" t="str">
        <f>IFERROR(VLOOKUP(C365,'LT-EN'!$A:$B,2,FALSE)," ")</f>
        <v xml:space="preserve"> </v>
      </c>
    </row>
    <row r="366" spans="1:1" x14ac:dyDescent="0.35">
      <c r="A366" s="46" t="str">
        <f>IFERROR(VLOOKUP(C366,'LT-EN'!$A:$B,2,FALSE)," ")</f>
        <v xml:space="preserve"> </v>
      </c>
    </row>
    <row r="367" spans="1:1" x14ac:dyDescent="0.35">
      <c r="A367" s="46" t="str">
        <f>IFERROR(VLOOKUP(C367,'LT-EN'!$A:$B,2,FALSE)," ")</f>
        <v xml:space="preserve"> </v>
      </c>
    </row>
    <row r="368" spans="1:1" x14ac:dyDescent="0.35">
      <c r="A368" s="46" t="str">
        <f>IFERROR(VLOOKUP(C368,'LT-EN'!$A:$B,2,FALSE)," ")</f>
        <v xml:space="preserve"> </v>
      </c>
    </row>
    <row r="369" spans="1:1" x14ac:dyDescent="0.35">
      <c r="A369" s="46" t="str">
        <f>IFERROR(VLOOKUP(C369,'LT-EN'!$A:$B,2,FALSE)," ")</f>
        <v xml:space="preserve"> </v>
      </c>
    </row>
    <row r="370" spans="1:1" x14ac:dyDescent="0.35">
      <c r="A370" s="46" t="str">
        <f>IFERROR(VLOOKUP(C370,'LT-EN'!$A:$B,2,FALSE)," ")</f>
        <v xml:space="preserve"> </v>
      </c>
    </row>
    <row r="371" spans="1:1" x14ac:dyDescent="0.35">
      <c r="A371" s="46" t="str">
        <f>IFERROR(VLOOKUP(C371,'LT-EN'!$A:$B,2,FALSE)," ")</f>
        <v xml:space="preserve"> </v>
      </c>
    </row>
    <row r="372" spans="1:1" x14ac:dyDescent="0.35">
      <c r="A372" s="46" t="str">
        <f>IFERROR(VLOOKUP(C372,'LT-EN'!$A:$B,2,FALSE)," ")</f>
        <v xml:space="preserve"> </v>
      </c>
    </row>
    <row r="373" spans="1:1" x14ac:dyDescent="0.35">
      <c r="A373" s="46" t="str">
        <f>IFERROR(VLOOKUP(C373,'LT-EN'!$A:$B,2,FALSE)," ")</f>
        <v xml:space="preserve"> </v>
      </c>
    </row>
    <row r="374" spans="1:1" x14ac:dyDescent="0.35">
      <c r="A374" s="46" t="str">
        <f>IFERROR(VLOOKUP(C374,'LT-EN'!$A:$B,2,FALSE)," ")</f>
        <v xml:space="preserve"> </v>
      </c>
    </row>
    <row r="375" spans="1:1" x14ac:dyDescent="0.35">
      <c r="A375" s="46" t="str">
        <f>IFERROR(VLOOKUP(C375,'LT-EN'!$A:$B,2,FALSE)," ")</f>
        <v xml:space="preserve"> </v>
      </c>
    </row>
    <row r="376" spans="1:1" x14ac:dyDescent="0.35">
      <c r="A376" s="46" t="str">
        <f>IFERROR(VLOOKUP(C376,'LT-EN'!$A:$B,2,FALSE)," ")</f>
        <v xml:space="preserve"> </v>
      </c>
    </row>
    <row r="377" spans="1:1" x14ac:dyDescent="0.35">
      <c r="A377" s="46" t="str">
        <f>IFERROR(VLOOKUP(C377,'LT-EN'!$A:$B,2,FALSE)," ")</f>
        <v xml:space="preserve"> </v>
      </c>
    </row>
    <row r="378" spans="1:1" x14ac:dyDescent="0.35">
      <c r="A378" s="46" t="str">
        <f>IFERROR(VLOOKUP(C378,'LT-EN'!$A:$B,2,FALSE)," ")</f>
        <v xml:space="preserve"> </v>
      </c>
    </row>
    <row r="379" spans="1:1" x14ac:dyDescent="0.35">
      <c r="A379" s="46" t="str">
        <f>IFERROR(VLOOKUP(C379,'LT-EN'!$A:$B,2,FALSE)," ")</f>
        <v xml:space="preserve"> </v>
      </c>
    </row>
    <row r="380" spans="1:1" x14ac:dyDescent="0.35">
      <c r="A380" s="46" t="str">
        <f>IFERROR(VLOOKUP(C380,'LT-EN'!$A:$B,2,FALSE)," ")</f>
        <v xml:space="preserve"> </v>
      </c>
    </row>
    <row r="381" spans="1:1" x14ac:dyDescent="0.35">
      <c r="A381" s="46" t="str">
        <f>IFERROR(VLOOKUP(C381,'LT-EN'!$A:$B,2,FALSE)," ")</f>
        <v xml:space="preserve"> </v>
      </c>
    </row>
    <row r="382" spans="1:1" x14ac:dyDescent="0.35">
      <c r="A382" s="46" t="str">
        <f>IFERROR(VLOOKUP(C382,'LT-EN'!$A:$B,2,FALSE)," ")</f>
        <v xml:space="preserve"> </v>
      </c>
    </row>
    <row r="383" spans="1:1" x14ac:dyDescent="0.35">
      <c r="A383" s="46" t="str">
        <f>IFERROR(VLOOKUP(C383,'LT-EN'!$A:$B,2,FALSE)," ")</f>
        <v xml:space="preserve"> </v>
      </c>
    </row>
    <row r="384" spans="1:1" x14ac:dyDescent="0.35">
      <c r="A384" s="46" t="str">
        <f>IFERROR(VLOOKUP(C384,'LT-EN'!$A:$B,2,FALSE)," ")</f>
        <v xml:space="preserve"> </v>
      </c>
    </row>
    <row r="385" spans="1:1" x14ac:dyDescent="0.35">
      <c r="A385" s="46" t="str">
        <f>IFERROR(VLOOKUP(C385,'LT-EN'!$A:$B,2,FALSE)," ")</f>
        <v xml:space="preserve"> </v>
      </c>
    </row>
    <row r="386" spans="1:1" x14ac:dyDescent="0.35">
      <c r="A386" s="46" t="str">
        <f>IFERROR(VLOOKUP(C386,'LT-EN'!$A:$B,2,FALSE)," ")</f>
        <v xml:space="preserve"> </v>
      </c>
    </row>
    <row r="387" spans="1:1" x14ac:dyDescent="0.35">
      <c r="A387" s="46" t="str">
        <f>IFERROR(VLOOKUP(C387,'LT-EN'!$A:$B,2,FALSE)," ")</f>
        <v xml:space="preserve"> </v>
      </c>
    </row>
    <row r="388" spans="1:1" x14ac:dyDescent="0.35">
      <c r="A388" s="46" t="str">
        <f>IFERROR(VLOOKUP(C388,'LT-EN'!$A:$B,2,FALSE)," ")</f>
        <v xml:space="preserve"> </v>
      </c>
    </row>
    <row r="389" spans="1:1" x14ac:dyDescent="0.35">
      <c r="A389" s="46" t="str">
        <f>IFERROR(VLOOKUP(C389,'LT-EN'!$A:$B,2,FALSE)," ")</f>
        <v xml:space="preserve"> </v>
      </c>
    </row>
    <row r="390" spans="1:1" x14ac:dyDescent="0.35">
      <c r="A390" s="46" t="str">
        <f>IFERROR(VLOOKUP(C390,'LT-EN'!$A:$B,2,FALSE)," ")</f>
        <v xml:space="preserve"> </v>
      </c>
    </row>
  </sheetData>
  <conditionalFormatting sqref="A6:XFD6">
    <cfRule type="notContainsBlanks" dxfId="1539" priority="1">
      <formula>LEN(TRIM(A6))&gt;0</formula>
    </cfRule>
  </conditionalFormatting>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47A6-4DE9-4742-94C3-DF5465BE8F41}">
  <sheetPr codeName="Sheet8"/>
  <dimension ref="A1:Y81"/>
  <sheetViews>
    <sheetView workbookViewId="0"/>
  </sheetViews>
  <sheetFormatPr defaultColWidth="9.1796875" defaultRowHeight="14.5" outlineLevelCol="1" x14ac:dyDescent="0.35"/>
  <cols>
    <col min="1" max="1" width="77.453125" style="39" customWidth="1"/>
    <col min="2" max="2" width="10.26953125" style="39" hidden="1" customWidth="1" outlineLevel="1"/>
    <col min="3" max="3" width="88.453125" style="39" hidden="1" customWidth="1" outlineLevel="1"/>
    <col min="4" max="4" width="20.1796875" style="39" customWidth="1" collapsed="1"/>
    <col min="5" max="48" width="20.1796875" style="39" customWidth="1"/>
    <col min="49" max="16384" width="9.1796875" style="39"/>
  </cols>
  <sheetData>
    <row r="1" spans="1:25" x14ac:dyDescent="0.35">
      <c r="A1" s="37" t="s">
        <v>241</v>
      </c>
      <c r="B1" s="38"/>
      <c r="C1" s="38" t="s">
        <v>165</v>
      </c>
    </row>
    <row r="3" spans="1:25" x14ac:dyDescent="0.35">
      <c r="A3" s="40" t="str" vm="1">
        <f>'DSR1'!C3</f>
        <v>2026-09-30</v>
      </c>
    </row>
    <row r="5" spans="1:25" hidden="1" x14ac:dyDescent="0.35">
      <c r="B5" s="41" t="s">
        <v>263</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25341765</v>
      </c>
      <c r="E7" s="39">
        <v>1590192.83</v>
      </c>
      <c r="F7" s="39">
        <v>0</v>
      </c>
      <c r="G7" s="39">
        <v>0</v>
      </c>
      <c r="H7" s="39">
        <v>0</v>
      </c>
      <c r="I7" s="39">
        <v>0</v>
      </c>
      <c r="J7" s="39">
        <v>0</v>
      </c>
      <c r="K7" s="39">
        <v>4160993.12</v>
      </c>
      <c r="L7" s="39">
        <v>0</v>
      </c>
      <c r="M7" s="39">
        <v>0</v>
      </c>
      <c r="N7" s="39">
        <v>2092304.21</v>
      </c>
      <c r="O7" s="39">
        <v>0</v>
      </c>
      <c r="P7" s="39">
        <v>0</v>
      </c>
      <c r="Q7" s="39">
        <v>0</v>
      </c>
      <c r="R7" s="39">
        <v>0</v>
      </c>
      <c r="S7" s="39">
        <v>0</v>
      </c>
      <c r="T7" s="39">
        <v>2509585</v>
      </c>
      <c r="U7" s="39">
        <v>20</v>
      </c>
      <c r="V7" s="39">
        <v>607160</v>
      </c>
      <c r="W7" s="39">
        <v>0</v>
      </c>
      <c r="X7" s="39">
        <v>0</v>
      </c>
      <c r="Y7" s="39">
        <v>36302020.159999996</v>
      </c>
    </row>
    <row r="8" spans="1:25" x14ac:dyDescent="0.35">
      <c r="A8" s="38" t="str">
        <f>IFERROR(VLOOKUP(C8,'LT-EN'!$A:$B,2,FALSE)," ")</f>
        <v>LIFE ASSURANCE</v>
      </c>
      <c r="B8" s="39" t="s">
        <v>147</v>
      </c>
      <c r="C8" s="38" t="s">
        <v>95</v>
      </c>
      <c r="D8" s="39">
        <v>25341765</v>
      </c>
      <c r="E8" s="39">
        <v>1590192.83</v>
      </c>
      <c r="F8" s="39">
        <v>0</v>
      </c>
      <c r="G8" s="39">
        <v>0</v>
      </c>
      <c r="H8" s="39">
        <v>0</v>
      </c>
      <c r="I8" s="39">
        <v>0</v>
      </c>
      <c r="J8" s="39">
        <v>0</v>
      </c>
      <c r="K8" s="39">
        <v>4160993.12</v>
      </c>
      <c r="L8" s="39">
        <v>0</v>
      </c>
      <c r="M8" s="39">
        <v>0</v>
      </c>
      <c r="N8" s="39">
        <v>2092304.21</v>
      </c>
      <c r="O8" s="39">
        <v>0</v>
      </c>
      <c r="P8" s="39">
        <v>0</v>
      </c>
      <c r="Q8" s="39">
        <v>0</v>
      </c>
      <c r="R8" s="39">
        <v>0</v>
      </c>
      <c r="S8" s="39">
        <v>0</v>
      </c>
      <c r="T8" s="39">
        <v>2509585</v>
      </c>
      <c r="U8" s="39">
        <v>20</v>
      </c>
      <c r="V8" s="39">
        <v>607160</v>
      </c>
      <c r="W8" s="39">
        <v>0</v>
      </c>
      <c r="X8" s="39">
        <v>0</v>
      </c>
      <c r="Y8" s="39">
        <v>36302020.159999996</v>
      </c>
    </row>
    <row r="9" spans="1:25" x14ac:dyDescent="0.35">
      <c r="A9" s="38" t="str">
        <f>IFERROR(VLOOKUP(C9,'LT-EN'!$A:$B,2,FALSE)," ")</f>
        <v>1. Health insurance</v>
      </c>
      <c r="B9" s="39" t="s">
        <v>148</v>
      </c>
      <c r="C9" s="38" t="s">
        <v>32</v>
      </c>
      <c r="K9" s="39">
        <v>0</v>
      </c>
      <c r="N9" s="39">
        <v>0</v>
      </c>
      <c r="O9" s="39">
        <v>0</v>
      </c>
      <c r="T9" s="39">
        <v>0</v>
      </c>
      <c r="Y9" s="39">
        <v>0</v>
      </c>
    </row>
    <row r="10" spans="1:25" x14ac:dyDescent="0.35">
      <c r="A10" s="38" t="str">
        <f>IFERROR(VLOOKUP(C10,'LT-EN'!$A:$B,2,FALSE)," ")</f>
        <v>2. Insurance with profit participation</v>
      </c>
      <c r="B10" s="39" t="s">
        <v>149</v>
      </c>
      <c r="C10" s="38" t="s">
        <v>42</v>
      </c>
      <c r="D10" s="39">
        <v>0</v>
      </c>
      <c r="E10" s="39">
        <v>198</v>
      </c>
      <c r="F10" s="39">
        <v>0</v>
      </c>
      <c r="G10" s="39">
        <v>0</v>
      </c>
      <c r="H10" s="39">
        <v>0</v>
      </c>
      <c r="I10" s="39">
        <v>0</v>
      </c>
      <c r="J10" s="39">
        <v>0</v>
      </c>
      <c r="K10" s="39">
        <v>32064.45</v>
      </c>
      <c r="L10" s="39">
        <v>0</v>
      </c>
      <c r="M10" s="39">
        <v>0</v>
      </c>
      <c r="N10" s="39">
        <v>0</v>
      </c>
      <c r="O10" s="39">
        <v>0</v>
      </c>
      <c r="P10" s="39">
        <v>0</v>
      </c>
      <c r="Q10" s="39">
        <v>0</v>
      </c>
      <c r="R10" s="39">
        <v>0</v>
      </c>
      <c r="S10" s="39">
        <v>0</v>
      </c>
      <c r="T10" s="39">
        <v>74398</v>
      </c>
      <c r="U10" s="39">
        <v>0</v>
      </c>
      <c r="V10" s="39">
        <v>0</v>
      </c>
      <c r="W10" s="39">
        <v>0</v>
      </c>
      <c r="X10" s="39">
        <v>0</v>
      </c>
      <c r="Y10" s="39">
        <v>106660.45</v>
      </c>
    </row>
    <row r="11" spans="1:25" x14ac:dyDescent="0.35">
      <c r="A11" s="46" t="str">
        <f>IFERROR(VLOOKUP(C11,'LT-EN'!$A:$B,2,FALSE)," ")</f>
        <v>2.1. Insurance in case of survival</v>
      </c>
      <c r="B11" s="39" t="s">
        <v>150</v>
      </c>
      <c r="C11" s="39" t="s">
        <v>45</v>
      </c>
      <c r="E11" s="39">
        <v>198</v>
      </c>
      <c r="K11" s="39">
        <v>32064.45</v>
      </c>
      <c r="N11" s="39">
        <v>0</v>
      </c>
      <c r="O11" s="39">
        <v>0</v>
      </c>
      <c r="T11" s="39">
        <v>74398</v>
      </c>
      <c r="U11" s="39">
        <v>0</v>
      </c>
      <c r="V11" s="39">
        <v>0</v>
      </c>
      <c r="Y11" s="39">
        <v>106660.45</v>
      </c>
    </row>
    <row r="12" spans="1:25" x14ac:dyDescent="0.35">
      <c r="A12" s="46" t="str">
        <f>IFERROR(VLOOKUP(C12,'LT-EN'!$A:$B,2,FALSE)," ")</f>
        <v>2.2. Annuities</v>
      </c>
      <c r="B12" s="39" t="s">
        <v>151</v>
      </c>
      <c r="C12" s="39" t="s">
        <v>46</v>
      </c>
      <c r="E12" s="39">
        <v>0</v>
      </c>
      <c r="K12" s="39">
        <v>0</v>
      </c>
      <c r="N12" s="39">
        <v>0</v>
      </c>
      <c r="O12" s="39">
        <v>0</v>
      </c>
      <c r="Q12" s="39">
        <v>0</v>
      </c>
      <c r="U12" s="39">
        <v>0</v>
      </c>
      <c r="V12" s="39">
        <v>0</v>
      </c>
      <c r="Y12" s="39">
        <v>0</v>
      </c>
    </row>
    <row r="13" spans="1:25" x14ac:dyDescent="0.35">
      <c r="A13" s="46" t="str">
        <f>IFERROR(VLOOKUP(C13,'LT-EN'!$A:$B,2,FALSE)," ")</f>
        <v>2.3.Insurance in case of death</v>
      </c>
      <c r="B13" s="39" t="s">
        <v>152</v>
      </c>
      <c r="C13" s="39" t="s">
        <v>48</v>
      </c>
      <c r="K13" s="39">
        <v>0</v>
      </c>
      <c r="O13" s="39">
        <v>0</v>
      </c>
      <c r="V13" s="39">
        <v>0</v>
      </c>
      <c r="Y13" s="39">
        <v>0</v>
      </c>
    </row>
    <row r="14" spans="1:25" x14ac:dyDescent="0.35">
      <c r="A14" s="46" t="str">
        <f>IFERROR(VLOOKUP(C14,'LT-EN'!$A:$B,2,FALSE)," ")</f>
        <v>2.4. Other insurance with profit participation</v>
      </c>
      <c r="B14" s="39" t="s">
        <v>153</v>
      </c>
      <c r="C14" s="39" t="s">
        <v>49</v>
      </c>
      <c r="K14" s="39">
        <v>0</v>
      </c>
      <c r="O14" s="39">
        <v>0</v>
      </c>
      <c r="V14" s="39">
        <v>0</v>
      </c>
      <c r="Y14" s="39">
        <v>0</v>
      </c>
    </row>
    <row r="15" spans="1:25" x14ac:dyDescent="0.35">
      <c r="A15" s="38" t="str">
        <f>IFERROR(VLOOKUP(C15,'LT-EN'!$A:$B,2,FALSE)," ")</f>
        <v>3. Index-linked and unit-linked insurance</v>
      </c>
      <c r="B15" s="39" t="s">
        <v>154</v>
      </c>
      <c r="C15" s="38" t="s">
        <v>51</v>
      </c>
      <c r="D15" s="39">
        <v>25341765</v>
      </c>
      <c r="E15" s="39">
        <v>1285886.04</v>
      </c>
      <c r="F15" s="39">
        <v>0</v>
      </c>
      <c r="G15" s="39">
        <v>0</v>
      </c>
      <c r="H15" s="39">
        <v>0</v>
      </c>
      <c r="I15" s="39">
        <v>0</v>
      </c>
      <c r="J15" s="39">
        <v>0</v>
      </c>
      <c r="K15" s="39">
        <v>3894947.8</v>
      </c>
      <c r="L15" s="39">
        <v>0</v>
      </c>
      <c r="M15" s="39">
        <v>0</v>
      </c>
      <c r="N15" s="39">
        <v>2092304.21</v>
      </c>
      <c r="O15" s="39">
        <v>0</v>
      </c>
      <c r="P15" s="39">
        <v>0</v>
      </c>
      <c r="Q15" s="39">
        <v>0</v>
      </c>
      <c r="R15" s="39">
        <v>0</v>
      </c>
      <c r="S15" s="39">
        <v>0</v>
      </c>
      <c r="T15" s="39">
        <v>2435187</v>
      </c>
      <c r="U15" s="39">
        <v>20</v>
      </c>
      <c r="V15" s="39">
        <v>607160</v>
      </c>
      <c r="W15" s="39">
        <v>0</v>
      </c>
      <c r="X15" s="39">
        <v>0</v>
      </c>
      <c r="Y15" s="39">
        <v>35657270.049999997</v>
      </c>
    </row>
    <row r="16" spans="1:25" x14ac:dyDescent="0.35">
      <c r="A16" s="46" t="str">
        <f>IFERROR(VLOOKUP(C16,'LT-EN'!$A:$B,2,FALSE)," ")</f>
        <v>3.1. Index-linked and unit-linked insurance, when the insurance risk is significant</v>
      </c>
      <c r="B16" s="39" t="s">
        <v>155</v>
      </c>
      <c r="C16" s="39" t="s">
        <v>52</v>
      </c>
      <c r="D16" s="39">
        <v>25341765</v>
      </c>
      <c r="E16" s="39">
        <v>341680.86</v>
      </c>
      <c r="K16" s="39">
        <v>0</v>
      </c>
      <c r="N16" s="39">
        <v>989026.79</v>
      </c>
      <c r="O16" s="39">
        <v>0</v>
      </c>
      <c r="T16" s="39">
        <v>1365883</v>
      </c>
      <c r="U16" s="39">
        <v>20</v>
      </c>
      <c r="V16" s="39">
        <v>0</v>
      </c>
      <c r="Y16" s="39">
        <v>28038375.649999999</v>
      </c>
    </row>
    <row r="17" spans="1:25" x14ac:dyDescent="0.35">
      <c r="A17" s="46" t="str">
        <f>IFERROR(VLOOKUP(C17,'LT-EN'!$A:$B,2,FALSE)," ")</f>
        <v>3.2. Index-linked and unit-linked insurance, when the insurance risk is insignificant</v>
      </c>
      <c r="B17" s="39" t="s">
        <v>156</v>
      </c>
      <c r="C17" s="39" t="s">
        <v>53</v>
      </c>
      <c r="E17" s="39">
        <v>944205.18</v>
      </c>
      <c r="K17" s="39">
        <v>3894947.8</v>
      </c>
      <c r="N17" s="39">
        <v>1103277.42</v>
      </c>
      <c r="O17" s="39">
        <v>0</v>
      </c>
      <c r="T17" s="39">
        <v>1069304</v>
      </c>
      <c r="U17" s="39">
        <v>0</v>
      </c>
      <c r="V17" s="39">
        <v>607160</v>
      </c>
      <c r="Y17" s="39">
        <v>7618894.3999999994</v>
      </c>
    </row>
    <row r="18" spans="1:25" x14ac:dyDescent="0.35">
      <c r="A18" s="38" t="str">
        <f>IFERROR(VLOOKUP(C18,'LT-EN'!$A:$B,2,FALSE)," ")</f>
        <v>4. Other life insurance</v>
      </c>
      <c r="B18" s="39" t="s">
        <v>157</v>
      </c>
      <c r="C18" s="38" t="s">
        <v>55</v>
      </c>
      <c r="D18" s="39">
        <v>0</v>
      </c>
      <c r="E18" s="39">
        <v>304108.78999999998</v>
      </c>
      <c r="F18" s="39">
        <v>0</v>
      </c>
      <c r="G18" s="39">
        <v>0</v>
      </c>
      <c r="H18" s="39">
        <v>0</v>
      </c>
      <c r="I18" s="39">
        <v>0</v>
      </c>
      <c r="J18" s="39">
        <v>0</v>
      </c>
      <c r="K18" s="39">
        <v>233980.87</v>
      </c>
      <c r="L18" s="39">
        <v>0</v>
      </c>
      <c r="M18" s="39">
        <v>0</v>
      </c>
      <c r="N18" s="39">
        <v>0</v>
      </c>
      <c r="O18" s="39">
        <v>0</v>
      </c>
      <c r="P18" s="39">
        <v>0</v>
      </c>
      <c r="Q18" s="39">
        <v>0</v>
      </c>
      <c r="R18" s="39">
        <v>0</v>
      </c>
      <c r="S18" s="39">
        <v>0</v>
      </c>
      <c r="T18" s="39">
        <v>0</v>
      </c>
      <c r="U18" s="39">
        <v>0</v>
      </c>
      <c r="V18" s="39">
        <v>0</v>
      </c>
      <c r="W18" s="39">
        <v>0</v>
      </c>
      <c r="X18" s="39">
        <v>0</v>
      </c>
      <c r="Y18" s="39">
        <v>538089.65999999992</v>
      </c>
    </row>
    <row r="19" spans="1:25" x14ac:dyDescent="0.35">
      <c r="A19" s="46" t="str">
        <f>IFERROR(VLOOKUP(C19,'LT-EN'!$A:$B,2,FALSE)," ")</f>
        <v>4.1. Insurance in case of survival</v>
      </c>
      <c r="B19" s="39" t="s">
        <v>158</v>
      </c>
      <c r="C19" s="39" t="s">
        <v>57</v>
      </c>
      <c r="K19" s="39">
        <v>0</v>
      </c>
      <c r="O19" s="39">
        <v>0</v>
      </c>
      <c r="V19" s="39">
        <v>0</v>
      </c>
      <c r="Y19" s="39">
        <v>0</v>
      </c>
    </row>
    <row r="20" spans="1:25" x14ac:dyDescent="0.35">
      <c r="A20" s="46" t="str">
        <f>IFERROR(VLOOKUP(C20,'LT-EN'!$A:$B,2,FALSE)," ")</f>
        <v>4.2. Annuities</v>
      </c>
      <c r="B20" s="39" t="s">
        <v>159</v>
      </c>
      <c r="C20" s="39" t="s">
        <v>61</v>
      </c>
      <c r="K20" s="39">
        <v>233980.87</v>
      </c>
      <c r="O20" s="39">
        <v>0</v>
      </c>
      <c r="V20" s="39">
        <v>0</v>
      </c>
      <c r="Y20" s="39">
        <v>233980.87</v>
      </c>
    </row>
    <row r="21" spans="1:25" x14ac:dyDescent="0.35">
      <c r="A21" s="46" t="str">
        <f>IFERROR(VLOOKUP(C21,'LT-EN'!$A:$B,2,FALSE)," ")</f>
        <v>4.3. Insurance in case of death</v>
      </c>
      <c r="B21" s="39" t="s">
        <v>160</v>
      </c>
      <c r="C21" s="39" t="s">
        <v>63</v>
      </c>
      <c r="D21" s="39">
        <v>0</v>
      </c>
      <c r="E21" s="39">
        <v>304108.78999999998</v>
      </c>
      <c r="K21" s="39">
        <v>0</v>
      </c>
      <c r="N21" s="39">
        <v>0</v>
      </c>
      <c r="O21" s="39">
        <v>0</v>
      </c>
      <c r="T21" s="39">
        <v>0</v>
      </c>
      <c r="U21" s="39">
        <v>0</v>
      </c>
      <c r="V21" s="39">
        <v>0</v>
      </c>
      <c r="Y21" s="39">
        <v>304108.78999999998</v>
      </c>
    </row>
    <row r="22" spans="1:25" x14ac:dyDescent="0.35">
      <c r="A22" s="46" t="str">
        <f>IFERROR(VLOOKUP(C22,'LT-EN'!$A:$B,2,FALSE)," ")</f>
        <v>4.4. Other life insurance</v>
      </c>
      <c r="B22" s="39" t="s">
        <v>161</v>
      </c>
      <c r="C22" s="39" t="s">
        <v>66</v>
      </c>
      <c r="K22" s="39">
        <v>0</v>
      </c>
      <c r="O22" s="39">
        <v>0</v>
      </c>
      <c r="V22" s="39">
        <v>0</v>
      </c>
      <c r="Y22" s="39">
        <v>0</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sheetData>
  <conditionalFormatting sqref="A6:XFD6">
    <cfRule type="notContainsBlanks" dxfId="1538" priority="1">
      <formula>LEN(TRIM(A6))&gt;0</formula>
    </cfRule>
  </conditionalFormatting>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1A8B9-6A47-4578-A56E-0DA55EA658B6}">
  <sheetPr codeName="Sheet9"/>
  <dimension ref="A1:Y237"/>
  <sheetViews>
    <sheetView workbookViewId="0"/>
  </sheetViews>
  <sheetFormatPr defaultColWidth="9.1796875" defaultRowHeight="14.5" outlineLevelCol="1" x14ac:dyDescent="0.35"/>
  <cols>
    <col min="1" max="1" width="77.453125" style="39" customWidth="1"/>
    <col min="2" max="2" width="7.1796875" style="39" hidden="1" customWidth="1" outlineLevel="1"/>
    <col min="3" max="3" width="88.453125" style="39" hidden="1" customWidth="1" outlineLevel="1"/>
    <col min="4" max="4" width="20.1796875" style="39" customWidth="1" collapsed="1"/>
    <col min="5" max="30" width="20.1796875" style="39" customWidth="1"/>
    <col min="31" max="16384" width="9.1796875" style="39"/>
  </cols>
  <sheetData>
    <row r="1" spans="1:25" x14ac:dyDescent="0.35">
      <c r="A1" s="37" t="s">
        <v>242</v>
      </c>
      <c r="B1" s="38"/>
      <c r="C1" s="38" t="s">
        <v>8</v>
      </c>
    </row>
    <row r="3" spans="1:25" x14ac:dyDescent="0.35">
      <c r="A3" s="40" t="str" vm="1">
        <f>'DSR1'!C3</f>
        <v>2026-09-30</v>
      </c>
    </row>
    <row r="5" spans="1:25" hidden="1" x14ac:dyDescent="0.35">
      <c r="B5" s="41" t="s">
        <v>264</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55480431</v>
      </c>
      <c r="E7" s="39">
        <v>24808634.379999999</v>
      </c>
      <c r="F7" s="39">
        <v>0</v>
      </c>
      <c r="G7" s="39">
        <v>0</v>
      </c>
      <c r="H7" s="39">
        <v>0</v>
      </c>
      <c r="I7" s="39">
        <v>0</v>
      </c>
      <c r="J7" s="39">
        <v>0</v>
      </c>
      <c r="K7" s="39">
        <v>64998718.780000001</v>
      </c>
      <c r="L7" s="39">
        <v>0</v>
      </c>
      <c r="M7" s="39">
        <v>0</v>
      </c>
      <c r="N7" s="39">
        <v>18930012.969999999</v>
      </c>
      <c r="O7" s="39">
        <v>0</v>
      </c>
      <c r="P7" s="39">
        <v>0</v>
      </c>
      <c r="Q7" s="39">
        <v>0</v>
      </c>
      <c r="R7" s="39">
        <v>0</v>
      </c>
      <c r="S7" s="39">
        <v>0</v>
      </c>
      <c r="T7" s="39">
        <v>21676176</v>
      </c>
      <c r="U7" s="39">
        <v>59729398.660999998</v>
      </c>
      <c r="V7" s="39">
        <v>64857354</v>
      </c>
      <c r="W7" s="39">
        <v>0</v>
      </c>
      <c r="X7" s="39">
        <v>0</v>
      </c>
      <c r="Y7" s="39">
        <v>310480725.79100001</v>
      </c>
    </row>
    <row r="8" spans="1:25" x14ac:dyDescent="0.35">
      <c r="A8" s="38" t="str">
        <f>IFERROR(VLOOKUP(C8,'LT-EN'!$A:$B,2,FALSE)," ")</f>
        <v>LIFE ASSURANCE</v>
      </c>
      <c r="B8" s="39" t="s">
        <v>147</v>
      </c>
      <c r="C8" s="38" t="s">
        <v>95</v>
      </c>
      <c r="D8" s="39">
        <v>55480431</v>
      </c>
      <c r="E8" s="39">
        <v>24808634.379999999</v>
      </c>
      <c r="F8" s="39">
        <v>0</v>
      </c>
      <c r="G8" s="39">
        <v>0</v>
      </c>
      <c r="H8" s="39">
        <v>0</v>
      </c>
      <c r="I8" s="39">
        <v>0</v>
      </c>
      <c r="J8" s="39">
        <v>0</v>
      </c>
      <c r="K8" s="39">
        <v>64998718.780000001</v>
      </c>
      <c r="L8" s="39">
        <v>0</v>
      </c>
      <c r="M8" s="39">
        <v>0</v>
      </c>
      <c r="N8" s="39">
        <v>18930012.969999999</v>
      </c>
      <c r="O8" s="39">
        <v>0</v>
      </c>
      <c r="P8" s="39">
        <v>0</v>
      </c>
      <c r="Q8" s="39">
        <v>0</v>
      </c>
      <c r="R8" s="39">
        <v>0</v>
      </c>
      <c r="S8" s="39">
        <v>0</v>
      </c>
      <c r="T8" s="39">
        <v>21676176</v>
      </c>
      <c r="U8" s="39">
        <v>59729398.660999998</v>
      </c>
      <c r="V8" s="39">
        <v>64857354</v>
      </c>
      <c r="W8" s="39">
        <v>0</v>
      </c>
      <c r="X8" s="39">
        <v>0</v>
      </c>
      <c r="Y8" s="39">
        <v>310480725.79100001</v>
      </c>
    </row>
    <row r="9" spans="1:25" x14ac:dyDescent="0.35">
      <c r="A9" s="38" t="str">
        <f>IFERROR(VLOOKUP(C9,'LT-EN'!$A:$B,2,FALSE)," ")</f>
        <v>1. Health insurance</v>
      </c>
      <c r="B9" s="39" t="s">
        <v>148</v>
      </c>
      <c r="C9" s="38" t="s">
        <v>32</v>
      </c>
      <c r="K9" s="39">
        <v>342640.02</v>
      </c>
      <c r="N9" s="39">
        <v>2346642.16</v>
      </c>
      <c r="O9" s="39">
        <v>0</v>
      </c>
      <c r="T9" s="39">
        <v>0</v>
      </c>
      <c r="Y9" s="39">
        <v>2689282.18</v>
      </c>
    </row>
    <row r="10" spans="1:25" x14ac:dyDescent="0.35">
      <c r="A10" s="38" t="str">
        <f>IFERROR(VLOOKUP(C10,'LT-EN'!$A:$B,2,FALSE)," ")</f>
        <v>2. Insurance with profit participation</v>
      </c>
      <c r="B10" s="39" t="s">
        <v>149</v>
      </c>
      <c r="C10" s="38" t="s">
        <v>42</v>
      </c>
      <c r="D10" s="39">
        <v>0</v>
      </c>
      <c r="E10" s="39">
        <v>856277.86</v>
      </c>
      <c r="F10" s="39">
        <v>0</v>
      </c>
      <c r="G10" s="39">
        <v>0</v>
      </c>
      <c r="H10" s="39">
        <v>0</v>
      </c>
      <c r="I10" s="39">
        <v>0</v>
      </c>
      <c r="J10" s="39">
        <v>0</v>
      </c>
      <c r="K10" s="39">
        <v>11567886.68</v>
      </c>
      <c r="L10" s="39">
        <v>0</v>
      </c>
      <c r="M10" s="39">
        <v>0</v>
      </c>
      <c r="N10" s="39">
        <v>2958754.86</v>
      </c>
      <c r="O10" s="39">
        <v>0</v>
      </c>
      <c r="P10" s="39">
        <v>0</v>
      </c>
      <c r="Q10" s="39">
        <v>0</v>
      </c>
      <c r="R10" s="39">
        <v>0</v>
      </c>
      <c r="S10" s="39">
        <v>0</v>
      </c>
      <c r="T10" s="39">
        <v>3545690</v>
      </c>
      <c r="U10" s="39">
        <v>34299.86</v>
      </c>
      <c r="V10" s="39">
        <v>246348</v>
      </c>
      <c r="W10" s="39">
        <v>0</v>
      </c>
      <c r="X10" s="39">
        <v>0</v>
      </c>
      <c r="Y10" s="39">
        <v>19209257.259999998</v>
      </c>
    </row>
    <row r="11" spans="1:25" x14ac:dyDescent="0.35">
      <c r="A11" s="46" t="str">
        <f>IFERROR(VLOOKUP(C11,'LT-EN'!$A:$B,2,FALSE)," ")</f>
        <v>2.1. Insurance in case of survival</v>
      </c>
      <c r="B11" s="39" t="s">
        <v>150</v>
      </c>
      <c r="C11" s="39" t="s">
        <v>45</v>
      </c>
      <c r="E11" s="39">
        <v>734557.28</v>
      </c>
      <c r="K11" s="39">
        <v>11567886.68</v>
      </c>
      <c r="N11" s="39">
        <v>2465519.7400000002</v>
      </c>
      <c r="O11" s="39">
        <v>0</v>
      </c>
      <c r="T11" s="39">
        <v>3545690</v>
      </c>
      <c r="U11" s="39">
        <v>34299.86</v>
      </c>
      <c r="V11" s="39">
        <v>245932</v>
      </c>
      <c r="Y11" s="39">
        <v>18593885.559999999</v>
      </c>
    </row>
    <row r="12" spans="1:25" x14ac:dyDescent="0.35">
      <c r="A12" s="46" t="str">
        <f>IFERROR(VLOOKUP(C12,'LT-EN'!$A:$B,2,FALSE)," ")</f>
        <v>2.2. Annuities</v>
      </c>
      <c r="B12" s="39" t="s">
        <v>151</v>
      </c>
      <c r="C12" s="39" t="s">
        <v>46</v>
      </c>
      <c r="E12" s="39">
        <v>121720.58</v>
      </c>
      <c r="K12" s="39">
        <v>0</v>
      </c>
      <c r="N12" s="39">
        <v>493235.12</v>
      </c>
      <c r="O12" s="39">
        <v>0</v>
      </c>
      <c r="Q12" s="39">
        <v>0</v>
      </c>
      <c r="U12" s="39">
        <v>0</v>
      </c>
      <c r="V12" s="39">
        <v>0</v>
      </c>
      <c r="Y12" s="39">
        <v>614955.69999999995</v>
      </c>
    </row>
    <row r="13" spans="1:25" x14ac:dyDescent="0.35">
      <c r="A13" s="46" t="str">
        <f>IFERROR(VLOOKUP(C13,'LT-EN'!$A:$B,2,FALSE)," ")</f>
        <v>2.3.Insurance in case of death</v>
      </c>
      <c r="B13" s="39" t="s">
        <v>152</v>
      </c>
      <c r="C13" s="39" t="s">
        <v>48</v>
      </c>
      <c r="K13" s="39">
        <v>0</v>
      </c>
      <c r="O13" s="39">
        <v>0</v>
      </c>
      <c r="V13" s="39">
        <v>0</v>
      </c>
      <c r="Y13" s="39">
        <v>0</v>
      </c>
    </row>
    <row r="14" spans="1:25" x14ac:dyDescent="0.35">
      <c r="A14" s="46" t="str">
        <f>IFERROR(VLOOKUP(C14,'LT-EN'!$A:$B,2,FALSE)," ")</f>
        <v>2.4. Other insurance with profit participation</v>
      </c>
      <c r="B14" s="39" t="s">
        <v>153</v>
      </c>
      <c r="C14" s="39" t="s">
        <v>49</v>
      </c>
      <c r="K14" s="39">
        <v>0</v>
      </c>
      <c r="O14" s="39">
        <v>0</v>
      </c>
      <c r="V14" s="39">
        <v>416</v>
      </c>
      <c r="Y14" s="39">
        <v>416</v>
      </c>
    </row>
    <row r="15" spans="1:25" x14ac:dyDescent="0.35">
      <c r="A15" s="38" t="str">
        <f>IFERROR(VLOOKUP(C15,'LT-EN'!$A:$B,2,FALSE)," ")</f>
        <v>3. Index-linked and unit-linked insurance</v>
      </c>
      <c r="B15" s="39" t="s">
        <v>154</v>
      </c>
      <c r="C15" s="38" t="s">
        <v>51</v>
      </c>
      <c r="D15" s="39">
        <v>53846479</v>
      </c>
      <c r="E15" s="39">
        <v>22937386.420000002</v>
      </c>
      <c r="F15" s="39">
        <v>0</v>
      </c>
      <c r="G15" s="39">
        <v>0</v>
      </c>
      <c r="H15" s="39">
        <v>0</v>
      </c>
      <c r="I15" s="39">
        <v>0</v>
      </c>
      <c r="J15" s="39">
        <v>0</v>
      </c>
      <c r="K15" s="39">
        <v>49143201.670000002</v>
      </c>
      <c r="L15" s="39">
        <v>0</v>
      </c>
      <c r="M15" s="39">
        <v>0</v>
      </c>
      <c r="N15" s="39">
        <v>11964153.640000001</v>
      </c>
      <c r="O15" s="39">
        <v>0</v>
      </c>
      <c r="P15" s="39">
        <v>0</v>
      </c>
      <c r="Q15" s="39">
        <v>0</v>
      </c>
      <c r="R15" s="39">
        <v>0</v>
      </c>
      <c r="S15" s="39">
        <v>0</v>
      </c>
      <c r="T15" s="39">
        <v>16594756</v>
      </c>
      <c r="U15" s="39">
        <v>48808794.210000001</v>
      </c>
      <c r="V15" s="39">
        <v>48486566</v>
      </c>
      <c r="W15" s="39">
        <v>0</v>
      </c>
      <c r="X15" s="39">
        <v>0</v>
      </c>
      <c r="Y15" s="39">
        <v>251781336.94</v>
      </c>
    </row>
    <row r="16" spans="1:25" x14ac:dyDescent="0.35">
      <c r="A16" s="46" t="str">
        <f>IFERROR(VLOOKUP(C16,'LT-EN'!$A:$B,2,FALSE)," ")</f>
        <v>3.1. Index-linked and unit-linked insurance, when the insurance risk is significant</v>
      </c>
      <c r="B16" s="39" t="s">
        <v>155</v>
      </c>
      <c r="C16" s="39" t="s">
        <v>52</v>
      </c>
      <c r="D16" s="39">
        <v>53846479</v>
      </c>
      <c r="E16" s="39">
        <v>17395994.109999999</v>
      </c>
      <c r="K16" s="39">
        <v>0</v>
      </c>
      <c r="N16" s="39">
        <v>9251296.0280000009</v>
      </c>
      <c r="O16" s="39">
        <v>0</v>
      </c>
      <c r="T16" s="39">
        <v>15103232</v>
      </c>
      <c r="U16" s="39">
        <v>11794921.26</v>
      </c>
      <c r="V16" s="39">
        <v>46563313</v>
      </c>
      <c r="Y16" s="39">
        <v>153955235.398</v>
      </c>
    </row>
    <row r="17" spans="1:25" x14ac:dyDescent="0.35">
      <c r="A17" s="46" t="str">
        <f>IFERROR(VLOOKUP(C17,'LT-EN'!$A:$B,2,FALSE)," ")</f>
        <v>3.2. Index-linked and unit-linked insurance, when the insurance risk is insignificant</v>
      </c>
      <c r="B17" s="39" t="s">
        <v>156</v>
      </c>
      <c r="C17" s="39" t="s">
        <v>53</v>
      </c>
      <c r="E17" s="39">
        <v>5541392.3099999996</v>
      </c>
      <c r="K17" s="39">
        <v>49143201.670000002</v>
      </c>
      <c r="N17" s="39">
        <v>2712857.6120000002</v>
      </c>
      <c r="O17" s="39">
        <v>0</v>
      </c>
      <c r="T17" s="39">
        <v>1491524</v>
      </c>
      <c r="U17" s="39">
        <v>37013872.950000003</v>
      </c>
      <c r="V17" s="39">
        <v>1923253</v>
      </c>
      <c r="Y17" s="39">
        <v>97826101.542000011</v>
      </c>
    </row>
    <row r="18" spans="1:25" x14ac:dyDescent="0.35">
      <c r="A18" s="38" t="str">
        <f>IFERROR(VLOOKUP(C18,'LT-EN'!$A:$B,2,FALSE)," ")</f>
        <v>4. Other life insurance</v>
      </c>
      <c r="B18" s="39" t="s">
        <v>157</v>
      </c>
      <c r="C18" s="38" t="s">
        <v>55</v>
      </c>
      <c r="D18" s="39">
        <v>1633952</v>
      </c>
      <c r="E18" s="39">
        <v>1014970.1</v>
      </c>
      <c r="F18" s="39">
        <v>0</v>
      </c>
      <c r="G18" s="39">
        <v>0</v>
      </c>
      <c r="H18" s="39">
        <v>0</v>
      </c>
      <c r="I18" s="39">
        <v>0</v>
      </c>
      <c r="J18" s="39">
        <v>0</v>
      </c>
      <c r="K18" s="39">
        <v>3944990.41</v>
      </c>
      <c r="L18" s="39">
        <v>0</v>
      </c>
      <c r="M18" s="39">
        <v>0</v>
      </c>
      <c r="N18" s="39">
        <v>1660462.31</v>
      </c>
      <c r="O18" s="39">
        <v>0</v>
      </c>
      <c r="P18" s="39">
        <v>0</v>
      </c>
      <c r="Q18" s="39">
        <v>0</v>
      </c>
      <c r="R18" s="39">
        <v>0</v>
      </c>
      <c r="S18" s="39">
        <v>0</v>
      </c>
      <c r="T18" s="39">
        <v>1535730</v>
      </c>
      <c r="U18" s="39">
        <v>10886304.591</v>
      </c>
      <c r="V18" s="39">
        <v>16124440</v>
      </c>
      <c r="W18" s="39">
        <v>0</v>
      </c>
      <c r="X18" s="39">
        <v>0</v>
      </c>
      <c r="Y18" s="39">
        <v>36800849.410999998</v>
      </c>
    </row>
    <row r="19" spans="1:25" x14ac:dyDescent="0.35">
      <c r="A19" s="46" t="str">
        <f>IFERROR(VLOOKUP(C19,'LT-EN'!$A:$B,2,FALSE)," ")</f>
        <v>4.1. Insurance in case of survival</v>
      </c>
      <c r="B19" s="39" t="s">
        <v>158</v>
      </c>
      <c r="C19" s="39" t="s">
        <v>57</v>
      </c>
      <c r="K19" s="39">
        <v>0</v>
      </c>
      <c r="O19" s="39">
        <v>0</v>
      </c>
      <c r="V19" s="39">
        <v>0</v>
      </c>
      <c r="Y19" s="39">
        <v>0</v>
      </c>
    </row>
    <row r="20" spans="1:25" x14ac:dyDescent="0.35">
      <c r="A20" s="46" t="str">
        <f>IFERROR(VLOOKUP(C20,'LT-EN'!$A:$B,2,FALSE)," ")</f>
        <v>4.2. Annuities</v>
      </c>
      <c r="B20" s="39" t="s">
        <v>159</v>
      </c>
      <c r="C20" s="39" t="s">
        <v>61</v>
      </c>
      <c r="K20" s="39">
        <v>0</v>
      </c>
      <c r="O20" s="39">
        <v>0</v>
      </c>
      <c r="V20" s="39">
        <v>0</v>
      </c>
      <c r="Y20" s="39">
        <v>0</v>
      </c>
    </row>
    <row r="21" spans="1:25" x14ac:dyDescent="0.35">
      <c r="A21" s="46" t="str">
        <f>IFERROR(VLOOKUP(C21,'LT-EN'!$A:$B,2,FALSE)," ")</f>
        <v>4.3. Insurance in case of death</v>
      </c>
      <c r="B21" s="39" t="s">
        <v>160</v>
      </c>
      <c r="C21" s="39" t="s">
        <v>63</v>
      </c>
      <c r="D21" s="39">
        <v>1633952</v>
      </c>
      <c r="E21" s="39">
        <v>1014970.1</v>
      </c>
      <c r="K21" s="39">
        <v>3944990.41</v>
      </c>
      <c r="N21" s="39">
        <v>1660462.31</v>
      </c>
      <c r="O21" s="39">
        <v>0</v>
      </c>
      <c r="T21" s="39">
        <v>1535730</v>
      </c>
      <c r="U21" s="39">
        <v>10886304.591</v>
      </c>
      <c r="V21" s="39">
        <v>16124440</v>
      </c>
      <c r="Y21" s="39">
        <v>36800849.410999998</v>
      </c>
    </row>
    <row r="22" spans="1:25" x14ac:dyDescent="0.35">
      <c r="A22" s="46" t="str">
        <f>IFERROR(VLOOKUP(C22,'LT-EN'!$A:$B,2,FALSE)," ")</f>
        <v>4.4. Other life insurance</v>
      </c>
      <c r="B22" s="39" t="s">
        <v>161</v>
      </c>
      <c r="C22" s="39" t="s">
        <v>66</v>
      </c>
      <c r="K22" s="39">
        <v>0</v>
      </c>
      <c r="O22" s="39">
        <v>0</v>
      </c>
      <c r="V22" s="39">
        <v>0</v>
      </c>
      <c r="Y22" s="39">
        <v>0</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sheetData>
  <conditionalFormatting sqref="A6:XFD6">
    <cfRule type="notContainsBlanks" dxfId="1537" priority="1">
      <formula>LEN(TRIM(A6))&gt;0</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C4A42-20C5-4FEE-9DF4-5A09039B5743}">
  <sheetPr codeName="Sheet10"/>
  <dimension ref="A1:Y75"/>
  <sheetViews>
    <sheetView workbookViewId="0"/>
  </sheetViews>
  <sheetFormatPr defaultColWidth="9.1796875" defaultRowHeight="14.5" outlineLevelCol="1" x14ac:dyDescent="0.35"/>
  <cols>
    <col min="1" max="1" width="100.1796875" style="39" customWidth="1"/>
    <col min="2" max="2" width="7.453125" style="39" hidden="1" customWidth="1" outlineLevel="1"/>
    <col min="3" max="3" width="88.453125" style="39" hidden="1" customWidth="1" outlineLevel="1"/>
    <col min="4" max="4" width="20.1796875" style="39" customWidth="1" collapsed="1"/>
    <col min="5" max="17" width="20.1796875" style="39" customWidth="1"/>
    <col min="18" max="16384" width="9.1796875" style="39"/>
  </cols>
  <sheetData>
    <row r="1" spans="1:25" x14ac:dyDescent="0.35">
      <c r="A1" s="37" t="s">
        <v>243</v>
      </c>
      <c r="B1" s="38"/>
      <c r="C1" s="38" t="s">
        <v>10</v>
      </c>
    </row>
    <row r="3" spans="1:25" x14ac:dyDescent="0.35">
      <c r="A3" s="40" t="str" vm="1">
        <f>'DSR1'!C3</f>
        <v>2026-09-30</v>
      </c>
    </row>
    <row r="5" spans="1:25" hidden="1" x14ac:dyDescent="0.35">
      <c r="B5" s="41" t="s">
        <v>10</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87"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11580645</v>
      </c>
      <c r="E7" s="39">
        <v>2850195.72</v>
      </c>
      <c r="F7" s="39">
        <v>0</v>
      </c>
      <c r="G7" s="39">
        <v>0</v>
      </c>
      <c r="H7" s="39">
        <v>0</v>
      </c>
      <c r="I7" s="39">
        <v>0</v>
      </c>
      <c r="J7" s="39">
        <v>0</v>
      </c>
      <c r="K7" s="39">
        <v>6379501.1299999999</v>
      </c>
      <c r="L7" s="39">
        <v>0</v>
      </c>
      <c r="M7" s="39">
        <v>0</v>
      </c>
      <c r="N7" s="39">
        <v>3057193.17</v>
      </c>
      <c r="O7" s="39">
        <v>0</v>
      </c>
      <c r="P7" s="39">
        <v>0</v>
      </c>
      <c r="Q7" s="39">
        <v>0</v>
      </c>
      <c r="R7" s="39">
        <v>0</v>
      </c>
      <c r="S7" s="39">
        <v>0</v>
      </c>
      <c r="T7" s="39">
        <v>2891860</v>
      </c>
      <c r="U7" s="39">
        <v>11253790.98</v>
      </c>
      <c r="V7" s="39">
        <v>4716476</v>
      </c>
      <c r="W7" s="39">
        <v>0</v>
      </c>
      <c r="X7" s="39">
        <v>0</v>
      </c>
      <c r="Y7" s="39">
        <v>42729662</v>
      </c>
    </row>
    <row r="8" spans="1:25" x14ac:dyDescent="0.35">
      <c r="A8" s="38" t="str">
        <f>IFERROR(VLOOKUP(C8,'LT-EN'!$A:$B,2,FALSE)," ")</f>
        <v>LIFE ASSURANCE</v>
      </c>
      <c r="B8" s="39" t="s">
        <v>147</v>
      </c>
      <c r="C8" s="38" t="s">
        <v>95</v>
      </c>
      <c r="D8" s="39">
        <v>11580645</v>
      </c>
      <c r="E8" s="39">
        <v>2850195.72</v>
      </c>
      <c r="F8" s="39">
        <v>0</v>
      </c>
      <c r="G8" s="39">
        <v>0</v>
      </c>
      <c r="H8" s="39">
        <v>0</v>
      </c>
      <c r="I8" s="39">
        <v>0</v>
      </c>
      <c r="J8" s="39">
        <v>0</v>
      </c>
      <c r="K8" s="39">
        <v>6379501.1299999999</v>
      </c>
      <c r="L8" s="39">
        <v>0</v>
      </c>
      <c r="M8" s="39">
        <v>0</v>
      </c>
      <c r="N8" s="39">
        <v>3057193.17</v>
      </c>
      <c r="O8" s="39">
        <v>0</v>
      </c>
      <c r="P8" s="39">
        <v>0</v>
      </c>
      <c r="Q8" s="39">
        <v>0</v>
      </c>
      <c r="R8" s="39">
        <v>0</v>
      </c>
      <c r="S8" s="39">
        <v>0</v>
      </c>
      <c r="T8" s="39">
        <v>2891860</v>
      </c>
      <c r="U8" s="39">
        <v>11253790.98</v>
      </c>
      <c r="V8" s="39">
        <v>4716476</v>
      </c>
      <c r="W8" s="39">
        <v>0</v>
      </c>
      <c r="X8" s="39">
        <v>0</v>
      </c>
      <c r="Y8" s="39">
        <v>42729662</v>
      </c>
    </row>
    <row r="9" spans="1:25" x14ac:dyDescent="0.35">
      <c r="A9" s="38" t="str">
        <f>IFERROR(VLOOKUP(C9,'LT-EN'!$A:$B,2,FALSE)," ")</f>
        <v>1. Health insurance</v>
      </c>
      <c r="B9" s="39" t="s">
        <v>148</v>
      </c>
      <c r="C9" s="38" t="s">
        <v>32</v>
      </c>
      <c r="K9" s="39">
        <v>104039.86</v>
      </c>
      <c r="N9" s="39">
        <v>1159072.8600000001</v>
      </c>
      <c r="O9" s="39">
        <v>0</v>
      </c>
      <c r="Y9" s="39">
        <v>1263112.7200000002</v>
      </c>
    </row>
    <row r="10" spans="1:25" x14ac:dyDescent="0.35">
      <c r="A10" s="38" t="str">
        <f>IFERROR(VLOOKUP(C10,'LT-EN'!$A:$B,2,FALSE)," ")</f>
        <v>2. Insurance with profit participation</v>
      </c>
      <c r="B10" s="39" t="s">
        <v>149</v>
      </c>
      <c r="C10" s="38" t="s">
        <v>42</v>
      </c>
      <c r="D10" s="39">
        <v>0</v>
      </c>
      <c r="E10" s="39">
        <v>0</v>
      </c>
      <c r="F10" s="39">
        <v>0</v>
      </c>
      <c r="G10" s="39">
        <v>0</v>
      </c>
      <c r="H10" s="39">
        <v>0</v>
      </c>
      <c r="I10" s="39">
        <v>0</v>
      </c>
      <c r="J10" s="39">
        <v>0</v>
      </c>
      <c r="K10" s="39">
        <v>37052.22</v>
      </c>
      <c r="L10" s="39">
        <v>0</v>
      </c>
      <c r="M10" s="39">
        <v>0</v>
      </c>
      <c r="N10" s="39">
        <v>0</v>
      </c>
      <c r="O10" s="39">
        <v>0</v>
      </c>
      <c r="P10" s="39">
        <v>0</v>
      </c>
      <c r="Q10" s="39">
        <v>0</v>
      </c>
      <c r="R10" s="39">
        <v>0</v>
      </c>
      <c r="S10" s="39">
        <v>0</v>
      </c>
      <c r="T10" s="39">
        <v>0</v>
      </c>
      <c r="U10" s="39">
        <v>0</v>
      </c>
      <c r="V10" s="39">
        <v>0</v>
      </c>
      <c r="W10" s="39">
        <v>0</v>
      </c>
      <c r="X10" s="39">
        <v>0</v>
      </c>
      <c r="Y10" s="39">
        <v>37052.22</v>
      </c>
    </row>
    <row r="11" spans="1:25" x14ac:dyDescent="0.35">
      <c r="A11" s="46" t="str">
        <f>IFERROR(VLOOKUP(C11,'LT-EN'!$A:$B,2,FALSE)," ")</f>
        <v>2.1. Insurance in case of survival</v>
      </c>
      <c r="B11" s="39" t="s">
        <v>150</v>
      </c>
      <c r="C11" s="39" t="s">
        <v>45</v>
      </c>
      <c r="E11" s="39">
        <v>0</v>
      </c>
      <c r="K11" s="39">
        <v>37052.22</v>
      </c>
      <c r="N11" s="39">
        <v>0</v>
      </c>
      <c r="O11" s="39">
        <v>0</v>
      </c>
      <c r="T11" s="39">
        <v>0</v>
      </c>
      <c r="V11" s="39">
        <v>0</v>
      </c>
      <c r="Y11" s="39">
        <v>37052.22</v>
      </c>
    </row>
    <row r="12" spans="1:25" x14ac:dyDescent="0.35">
      <c r="A12" s="46" t="str">
        <f>IFERROR(VLOOKUP(C12,'LT-EN'!$A:$B,2,FALSE)," ")</f>
        <v>2.2. Annuities</v>
      </c>
      <c r="B12" s="39" t="s">
        <v>151</v>
      </c>
      <c r="C12" s="39" t="s">
        <v>46</v>
      </c>
      <c r="E12" s="39">
        <v>0</v>
      </c>
      <c r="K12" s="39">
        <v>0</v>
      </c>
      <c r="N12" s="39">
        <v>0</v>
      </c>
      <c r="O12" s="39">
        <v>0</v>
      </c>
      <c r="Q12" s="39">
        <v>0</v>
      </c>
      <c r="V12" s="39">
        <v>0</v>
      </c>
      <c r="Y12" s="39">
        <v>0</v>
      </c>
    </row>
    <row r="13" spans="1:25" x14ac:dyDescent="0.35">
      <c r="A13" s="46" t="str">
        <f>IFERROR(VLOOKUP(C13,'LT-EN'!$A:$B,2,FALSE)," ")</f>
        <v>2.3.Insurance in case of death</v>
      </c>
      <c r="B13" s="39" t="s">
        <v>152</v>
      </c>
      <c r="C13" s="39" t="s">
        <v>48</v>
      </c>
      <c r="K13" s="39">
        <v>0</v>
      </c>
      <c r="O13" s="39">
        <v>0</v>
      </c>
      <c r="V13" s="39">
        <v>0</v>
      </c>
      <c r="Y13" s="39">
        <v>0</v>
      </c>
    </row>
    <row r="14" spans="1:25" x14ac:dyDescent="0.35">
      <c r="A14" s="46" t="str">
        <f>IFERROR(VLOOKUP(C14,'LT-EN'!$A:$B,2,FALSE)," ")</f>
        <v>2.4. Other insurance with profit participation</v>
      </c>
      <c r="B14" s="39" t="s">
        <v>153</v>
      </c>
      <c r="C14" s="39" t="s">
        <v>49</v>
      </c>
      <c r="K14" s="39">
        <v>0</v>
      </c>
      <c r="O14" s="39">
        <v>0</v>
      </c>
      <c r="V14" s="39">
        <v>0</v>
      </c>
      <c r="Y14" s="39">
        <v>0</v>
      </c>
    </row>
    <row r="15" spans="1:25" x14ac:dyDescent="0.35">
      <c r="A15" s="38" t="str">
        <f>IFERROR(VLOOKUP(C15,'LT-EN'!$A:$B,2,FALSE)," ")</f>
        <v>3. Index-linked and unit-linked insurance</v>
      </c>
      <c r="B15" s="39" t="s">
        <v>154</v>
      </c>
      <c r="C15" s="38" t="s">
        <v>51</v>
      </c>
      <c r="D15" s="39">
        <v>10686015</v>
      </c>
      <c r="E15" s="39">
        <v>2429220</v>
      </c>
      <c r="F15" s="39">
        <v>0</v>
      </c>
      <c r="G15" s="39">
        <v>0</v>
      </c>
      <c r="H15" s="39">
        <v>0</v>
      </c>
      <c r="I15" s="39">
        <v>0</v>
      </c>
      <c r="J15" s="39">
        <v>0</v>
      </c>
      <c r="K15" s="39">
        <v>4487602</v>
      </c>
      <c r="L15" s="39">
        <v>0</v>
      </c>
      <c r="M15" s="39">
        <v>0</v>
      </c>
      <c r="N15" s="39">
        <v>1207592</v>
      </c>
      <c r="O15" s="39">
        <v>0</v>
      </c>
      <c r="P15" s="39">
        <v>0</v>
      </c>
      <c r="Q15" s="39">
        <v>0</v>
      </c>
      <c r="R15" s="39">
        <v>0</v>
      </c>
      <c r="S15" s="39">
        <v>0</v>
      </c>
      <c r="T15" s="39">
        <v>2202063</v>
      </c>
      <c r="U15" s="39">
        <v>10077843.959999999</v>
      </c>
      <c r="V15" s="39">
        <v>2404263</v>
      </c>
      <c r="W15" s="39">
        <v>0</v>
      </c>
      <c r="X15" s="39">
        <v>0</v>
      </c>
      <c r="Y15" s="39">
        <v>33494598.960000001</v>
      </c>
    </row>
    <row r="16" spans="1:25" x14ac:dyDescent="0.35">
      <c r="A16" s="46" t="str">
        <f>IFERROR(VLOOKUP(C16,'LT-EN'!$A:$B,2,FALSE)," ")</f>
        <v>3.1. Index-linked and unit-linked insurance, when the insurance risk is significant</v>
      </c>
      <c r="B16" s="39" t="s">
        <v>155</v>
      </c>
      <c r="C16" s="39" t="s">
        <v>52</v>
      </c>
      <c r="D16" s="39">
        <v>10686015</v>
      </c>
      <c r="E16" s="39">
        <v>1768920</v>
      </c>
      <c r="K16" s="39">
        <v>0</v>
      </c>
      <c r="N16" s="39">
        <v>792812</v>
      </c>
      <c r="O16" s="39">
        <v>0</v>
      </c>
      <c r="T16" s="39">
        <v>2042387</v>
      </c>
      <c r="U16" s="39">
        <v>0</v>
      </c>
      <c r="V16" s="39">
        <v>2194023</v>
      </c>
      <c r="Y16" s="39">
        <v>17484157</v>
      </c>
    </row>
    <row r="17" spans="1:25" x14ac:dyDescent="0.35">
      <c r="A17" s="46" t="str">
        <f>IFERROR(VLOOKUP(C17,'LT-EN'!$A:$B,2,FALSE)," ")</f>
        <v>3.2. Index-linked and unit-linked insurance, when the insurance risk is insignificant</v>
      </c>
      <c r="B17" s="39" t="s">
        <v>156</v>
      </c>
      <c r="C17" s="39" t="s">
        <v>53</v>
      </c>
      <c r="E17" s="39">
        <v>660300</v>
      </c>
      <c r="K17" s="39">
        <v>4487602</v>
      </c>
      <c r="N17" s="39">
        <v>414780</v>
      </c>
      <c r="O17" s="39">
        <v>0</v>
      </c>
      <c r="T17" s="39">
        <v>159676</v>
      </c>
      <c r="U17" s="39">
        <v>10077843.959999999</v>
      </c>
      <c r="V17" s="39">
        <v>210240</v>
      </c>
      <c r="Y17" s="39">
        <v>16010441.960000001</v>
      </c>
    </row>
    <row r="18" spans="1:25" x14ac:dyDescent="0.35">
      <c r="A18" s="38" t="str">
        <f>IFERROR(VLOOKUP(C18,'LT-EN'!$A:$B,2,FALSE)," ")</f>
        <v>4. Other life insurance</v>
      </c>
      <c r="B18" s="39" t="s">
        <v>157</v>
      </c>
      <c r="C18" s="38" t="s">
        <v>55</v>
      </c>
      <c r="D18" s="39">
        <v>894630</v>
      </c>
      <c r="E18" s="39">
        <v>420975.72</v>
      </c>
      <c r="F18" s="39">
        <v>0</v>
      </c>
      <c r="G18" s="39">
        <v>0</v>
      </c>
      <c r="H18" s="39">
        <v>0</v>
      </c>
      <c r="I18" s="39">
        <v>0</v>
      </c>
      <c r="J18" s="39">
        <v>0</v>
      </c>
      <c r="K18" s="39">
        <v>1750807.05</v>
      </c>
      <c r="L18" s="39">
        <v>0</v>
      </c>
      <c r="M18" s="39">
        <v>0</v>
      </c>
      <c r="N18" s="39">
        <v>690528.31</v>
      </c>
      <c r="O18" s="39">
        <v>0</v>
      </c>
      <c r="P18" s="39">
        <v>0</v>
      </c>
      <c r="Q18" s="39">
        <v>0</v>
      </c>
      <c r="R18" s="39">
        <v>0</v>
      </c>
      <c r="S18" s="39">
        <v>0</v>
      </c>
      <c r="T18" s="39">
        <v>689797</v>
      </c>
      <c r="U18" s="39">
        <v>1175947.02</v>
      </c>
      <c r="V18" s="39">
        <v>2312213</v>
      </c>
      <c r="W18" s="39">
        <v>0</v>
      </c>
      <c r="X18" s="39">
        <v>0</v>
      </c>
      <c r="Y18" s="39">
        <v>7934898.1000000006</v>
      </c>
    </row>
    <row r="19" spans="1:25" x14ac:dyDescent="0.35">
      <c r="A19" s="46" t="str">
        <f>IFERROR(VLOOKUP(C19,'LT-EN'!$A:$B,2,FALSE)," ")</f>
        <v>4.1. Insurance in case of survival</v>
      </c>
      <c r="B19" s="39" t="s">
        <v>158</v>
      </c>
      <c r="C19" s="39" t="s">
        <v>57</v>
      </c>
      <c r="K19" s="39">
        <v>0</v>
      </c>
      <c r="O19" s="39">
        <v>0</v>
      </c>
      <c r="V19" s="39">
        <v>0</v>
      </c>
      <c r="Y19" s="39">
        <v>0</v>
      </c>
    </row>
    <row r="20" spans="1:25" x14ac:dyDescent="0.35">
      <c r="A20" s="46" t="str">
        <f>IFERROR(VLOOKUP(C20,'LT-EN'!$A:$B,2,FALSE)," ")</f>
        <v>4.2. Annuities</v>
      </c>
      <c r="B20" s="39" t="s">
        <v>159</v>
      </c>
      <c r="C20" s="39" t="s">
        <v>61</v>
      </c>
      <c r="K20" s="39">
        <v>0</v>
      </c>
      <c r="O20" s="39">
        <v>0</v>
      </c>
      <c r="V20" s="39">
        <v>0</v>
      </c>
      <c r="Y20" s="39">
        <v>0</v>
      </c>
    </row>
    <row r="21" spans="1:25" x14ac:dyDescent="0.35">
      <c r="A21" s="46" t="str">
        <f>IFERROR(VLOOKUP(C21,'LT-EN'!$A:$B,2,FALSE)," ")</f>
        <v>4.3. Insurance in case of death</v>
      </c>
      <c r="B21" s="39" t="s">
        <v>160</v>
      </c>
      <c r="C21" s="39" t="s">
        <v>63</v>
      </c>
      <c r="D21" s="39">
        <v>894630</v>
      </c>
      <c r="E21" s="39">
        <v>420975.72</v>
      </c>
      <c r="K21" s="39">
        <v>1750807.05</v>
      </c>
      <c r="N21" s="39">
        <v>690528.31</v>
      </c>
      <c r="O21" s="39">
        <v>0</v>
      </c>
      <c r="T21" s="39">
        <v>689797</v>
      </c>
      <c r="U21" s="39">
        <v>1175947.02</v>
      </c>
      <c r="V21" s="39">
        <v>2312213</v>
      </c>
      <c r="Y21" s="39">
        <v>7934898.1000000006</v>
      </c>
    </row>
    <row r="22" spans="1:25" x14ac:dyDescent="0.35">
      <c r="A22" s="46" t="str">
        <f>IFERROR(VLOOKUP(C22,'LT-EN'!$A:$B,2,FALSE)," ")</f>
        <v>4.4. Other life insurance</v>
      </c>
      <c r="B22" s="39" t="s">
        <v>161</v>
      </c>
      <c r="C22" s="39" t="s">
        <v>66</v>
      </c>
      <c r="K22" s="39">
        <v>0</v>
      </c>
      <c r="O22" s="39">
        <v>0</v>
      </c>
      <c r="V22" s="39">
        <v>0</v>
      </c>
      <c r="Y22" s="39">
        <v>0</v>
      </c>
    </row>
    <row r="23" spans="1:25" x14ac:dyDescent="0.35">
      <c r="A23" s="46" t="str">
        <f>IFERROR(VLOOKUP(C23,'LT-EN'!$A:$B,2,FALSE)," ")</f>
        <v xml:space="preserve"> </v>
      </c>
      <c r="B23"/>
      <c r="C23"/>
      <c r="D23"/>
      <c r="E23"/>
      <c r="F23"/>
      <c r="G23"/>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sheetData>
  <conditionalFormatting sqref="A6:XFD6">
    <cfRule type="notContainsBlanks" dxfId="1536" priority="1">
      <formula>LEN(TRIM(A6))&gt;0</formula>
    </cfRule>
  </conditionalFormatting>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5DA5-1E53-4387-8B9F-181C82F6842D}">
  <sheetPr codeName="Sheet11"/>
  <dimension ref="A1:Y452"/>
  <sheetViews>
    <sheetView workbookViewId="0"/>
  </sheetViews>
  <sheetFormatPr defaultColWidth="9.1796875" defaultRowHeight="14.5" outlineLevelCol="1" x14ac:dyDescent="0.35"/>
  <cols>
    <col min="1" max="1" width="77.54296875" style="39" bestFit="1" customWidth="1"/>
    <col min="2" max="2" width="10.26953125" style="39" hidden="1" customWidth="1" outlineLevel="1"/>
    <col min="3" max="3" width="88.453125" style="39" hidden="1" customWidth="1" outlineLevel="1"/>
    <col min="4" max="4" width="20.1796875" style="39" customWidth="1" collapsed="1"/>
    <col min="5" max="39" width="20.1796875" style="39" customWidth="1"/>
    <col min="40" max="16384" width="9.1796875" style="39"/>
  </cols>
  <sheetData>
    <row r="1" spans="1:25" x14ac:dyDescent="0.35">
      <c r="A1" s="37" t="s">
        <v>244</v>
      </c>
      <c r="B1" s="38"/>
      <c r="C1" s="38" t="s">
        <v>12</v>
      </c>
    </row>
    <row r="3" spans="1:25" x14ac:dyDescent="0.35">
      <c r="A3" s="40" t="str" vm="1">
        <f>'DSR1'!C3</f>
        <v>2026-09-30</v>
      </c>
    </row>
    <row r="5" spans="1:25" hidden="1" x14ac:dyDescent="0.35">
      <c r="B5" s="41" t="s">
        <v>12</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27457953</v>
      </c>
      <c r="E7" s="39">
        <v>8766046.3200000003</v>
      </c>
      <c r="F7" s="39">
        <v>0</v>
      </c>
      <c r="G7" s="39">
        <v>0</v>
      </c>
      <c r="H7" s="39">
        <v>0</v>
      </c>
      <c r="I7" s="39">
        <v>0</v>
      </c>
      <c r="J7" s="39">
        <v>0</v>
      </c>
      <c r="K7" s="39">
        <v>0</v>
      </c>
      <c r="L7" s="39">
        <v>110859012.84</v>
      </c>
      <c r="M7" s="39">
        <v>0</v>
      </c>
      <c r="N7" s="39">
        <v>19896166.41</v>
      </c>
      <c r="O7" s="39">
        <v>57382213.840000004</v>
      </c>
      <c r="P7" s="39">
        <v>0</v>
      </c>
      <c r="Q7" s="39">
        <v>0</v>
      </c>
      <c r="R7" s="39">
        <v>1144301</v>
      </c>
      <c r="S7" s="39">
        <v>301220446.62</v>
      </c>
      <c r="T7" s="39">
        <v>10062690</v>
      </c>
      <c r="U7" s="39">
        <v>0</v>
      </c>
      <c r="V7" s="39">
        <v>0</v>
      </c>
      <c r="W7" s="39">
        <v>59664679.560000002</v>
      </c>
      <c r="X7" s="39">
        <v>22352295.100000001</v>
      </c>
      <c r="Y7" s="39">
        <v>618805804.69000006</v>
      </c>
    </row>
    <row r="8" spans="1:25" x14ac:dyDescent="0.35">
      <c r="A8" s="38" t="str">
        <f>IFERROR(VLOOKUP(C8,'LT-EN'!$A:$B,2,FALSE)," ")</f>
        <v>NON-LIFE INSURANCE</v>
      </c>
      <c r="B8" s="39" t="s">
        <v>99</v>
      </c>
      <c r="C8" s="38" t="s">
        <v>96</v>
      </c>
      <c r="D8" s="39">
        <v>0</v>
      </c>
      <c r="E8" s="39">
        <v>0</v>
      </c>
      <c r="F8" s="39">
        <v>0</v>
      </c>
      <c r="G8" s="39">
        <v>0</v>
      </c>
      <c r="H8" s="39">
        <v>0</v>
      </c>
      <c r="I8" s="39">
        <v>0</v>
      </c>
      <c r="J8" s="39">
        <v>0</v>
      </c>
      <c r="K8" s="39">
        <v>0</v>
      </c>
      <c r="L8" s="39">
        <v>110859012.84</v>
      </c>
      <c r="M8" s="39">
        <v>0</v>
      </c>
      <c r="N8" s="39">
        <v>5326206.32</v>
      </c>
      <c r="O8" s="39">
        <v>57382213.840000004</v>
      </c>
      <c r="P8" s="39">
        <v>0</v>
      </c>
      <c r="Q8" s="39">
        <v>0</v>
      </c>
      <c r="R8" s="39">
        <v>1144301</v>
      </c>
      <c r="S8" s="39">
        <v>301220446.62</v>
      </c>
      <c r="T8" s="39">
        <v>0</v>
      </c>
      <c r="U8" s="39">
        <v>0</v>
      </c>
      <c r="V8" s="39">
        <v>0</v>
      </c>
      <c r="W8" s="39">
        <v>59664679.560000002</v>
      </c>
      <c r="X8" s="39">
        <v>22352295.100000001</v>
      </c>
      <c r="Y8" s="39">
        <v>557949155.27999997</v>
      </c>
    </row>
    <row r="9" spans="1:25" x14ac:dyDescent="0.35">
      <c r="A9" s="38" t="str">
        <f>IFERROR(VLOOKUP(C9,'LT-EN'!$A:$B,2,FALSE)," ")</f>
        <v>1. Medical expense insurance</v>
      </c>
      <c r="B9" s="39" t="s">
        <v>100</v>
      </c>
      <c r="C9" s="38" t="s">
        <v>31</v>
      </c>
      <c r="H9" s="39">
        <v>0</v>
      </c>
      <c r="L9" s="39">
        <v>12427180.039999999</v>
      </c>
      <c r="N9" s="39">
        <v>5326206.32</v>
      </c>
      <c r="O9" s="39">
        <v>8772177.4299999997</v>
      </c>
      <c r="S9" s="39">
        <v>21601533.620000001</v>
      </c>
      <c r="W9" s="39">
        <v>2441027.9900000002</v>
      </c>
      <c r="Y9" s="39">
        <v>50568125.399999999</v>
      </c>
    </row>
    <row r="10" spans="1:25" x14ac:dyDescent="0.35">
      <c r="A10" s="46" t="str">
        <f>IFERROR(VLOOKUP(C10,'LT-EN'!$A:$B,2,FALSE)," ")</f>
        <v>1.1. Supplementary voluntary health insurance</v>
      </c>
      <c r="B10" s="39" t="s">
        <v>101</v>
      </c>
      <c r="C10" s="39" t="s">
        <v>33</v>
      </c>
    </row>
    <row r="11" spans="1:25" x14ac:dyDescent="0.35">
      <c r="A11" s="46" t="str">
        <f>IFERROR(VLOOKUP(C11,'LT-EN'!$A:$B,2,FALSE)," ")</f>
        <v>1.1.1. Policyholders - legal persons</v>
      </c>
      <c r="B11" s="39" t="s">
        <v>102</v>
      </c>
      <c r="C11" s="39" t="s">
        <v>34</v>
      </c>
    </row>
    <row r="12" spans="1:25" x14ac:dyDescent="0.35">
      <c r="A12" s="46" t="str">
        <f>IFERROR(VLOOKUP(C12,'LT-EN'!$A:$B,2,FALSE)," ")</f>
        <v>1.1.2. Policyholders - natural persons</v>
      </c>
      <c r="B12" s="39" t="s">
        <v>103</v>
      </c>
      <c r="C12" s="39" t="s">
        <v>35</v>
      </c>
    </row>
    <row r="13" spans="1:25" x14ac:dyDescent="0.35">
      <c r="A13" s="46" t="str">
        <f>IFERROR(VLOOKUP(C13,'LT-EN'!$A:$B,2,FALSE)," ")</f>
        <v>1.2. Other</v>
      </c>
      <c r="B13" s="39" t="s">
        <v>104</v>
      </c>
      <c r="C13" s="39" t="s">
        <v>36</v>
      </c>
    </row>
    <row r="14" spans="1:25" x14ac:dyDescent="0.35">
      <c r="A14" s="46" t="str">
        <f>IFERROR(VLOOKUP(C14,'LT-EN'!$A:$B,2,FALSE)," ")</f>
        <v>1.2.1. Policyholders - legal persons</v>
      </c>
      <c r="B14" s="39" t="s">
        <v>105</v>
      </c>
      <c r="C14" s="39" t="s">
        <v>37</v>
      </c>
    </row>
    <row r="15" spans="1:25" x14ac:dyDescent="0.35">
      <c r="A15" s="46" t="str">
        <f>IFERROR(VLOOKUP(C15,'LT-EN'!$A:$B,2,FALSE)," ")</f>
        <v>1.2.2. Policyholders - natural persons</v>
      </c>
      <c r="B15" s="39" t="s">
        <v>106</v>
      </c>
      <c r="C15" s="39" t="s">
        <v>38</v>
      </c>
    </row>
    <row r="16" spans="1:25" x14ac:dyDescent="0.35">
      <c r="A16" s="38" t="str">
        <f>IFERROR(VLOOKUP(C16,'LT-EN'!$A:$B,2,FALSE)," ")</f>
        <v>2. Income protection insurance</v>
      </c>
      <c r="B16" s="39" t="s">
        <v>107</v>
      </c>
      <c r="C16" s="38" t="s">
        <v>43</v>
      </c>
      <c r="H16" s="39">
        <v>0</v>
      </c>
      <c r="L16" s="39">
        <v>2815910.56</v>
      </c>
      <c r="O16" s="39">
        <v>2731402.15</v>
      </c>
      <c r="S16" s="39">
        <v>20586417.460000001</v>
      </c>
      <c r="W16" s="39">
        <v>2220613.14</v>
      </c>
      <c r="Y16" s="39">
        <v>28354343.309999999</v>
      </c>
    </row>
    <row r="17" spans="1:25" x14ac:dyDescent="0.35">
      <c r="A17" s="46" t="str">
        <f>IFERROR(VLOOKUP(C17,'LT-EN'!$A:$B,2,FALSE)," ")</f>
        <v>2.1. Policyholders - legal persons</v>
      </c>
      <c r="B17" s="39" t="s">
        <v>108</v>
      </c>
      <c r="C17" s="39" t="s">
        <v>44</v>
      </c>
    </row>
    <row r="18" spans="1:25" x14ac:dyDescent="0.35">
      <c r="A18" s="46" t="str">
        <f>IFERROR(VLOOKUP(C18,'LT-EN'!$A:$B,2,FALSE)," ")</f>
        <v>2.2. Policyholders - natural persons</v>
      </c>
      <c r="B18" s="39" t="s">
        <v>109</v>
      </c>
      <c r="C18" s="39" t="s">
        <v>47</v>
      </c>
    </row>
    <row r="19" spans="1:25" x14ac:dyDescent="0.35">
      <c r="A19" s="38" t="str">
        <f>IFERROR(VLOOKUP(C19,'LT-EN'!$A:$B,2,FALSE)," ")</f>
        <v>3. Workers' compensation insurance</v>
      </c>
      <c r="B19" s="39" t="s">
        <v>110</v>
      </c>
      <c r="C19" s="38" t="s">
        <v>50</v>
      </c>
      <c r="H19" s="39">
        <v>0</v>
      </c>
      <c r="L19" s="39">
        <v>0</v>
      </c>
      <c r="O19" s="39">
        <v>0</v>
      </c>
      <c r="S19" s="39">
        <v>0</v>
      </c>
      <c r="Y19" s="39">
        <v>0</v>
      </c>
    </row>
    <row r="20" spans="1:25" x14ac:dyDescent="0.35">
      <c r="A20" s="38" t="str">
        <f>IFERROR(VLOOKUP(C20,'LT-EN'!$A:$B,2,FALSE)," ")</f>
        <v>4. Motor vehicle liability insurance</v>
      </c>
      <c r="B20" s="39" t="s">
        <v>111</v>
      </c>
      <c r="C20" s="38" t="s">
        <v>56</v>
      </c>
      <c r="D20" s="39">
        <v>0</v>
      </c>
      <c r="E20" s="39">
        <v>0</v>
      </c>
      <c r="F20" s="39">
        <v>0</v>
      </c>
      <c r="G20" s="39">
        <v>0</v>
      </c>
      <c r="H20" s="39">
        <v>0</v>
      </c>
      <c r="I20" s="39">
        <v>0</v>
      </c>
      <c r="J20" s="39">
        <v>0</v>
      </c>
      <c r="K20" s="39">
        <v>0</v>
      </c>
      <c r="L20" s="39">
        <v>23400331.239999998</v>
      </c>
      <c r="M20" s="39">
        <v>0</v>
      </c>
      <c r="N20" s="39">
        <v>0</v>
      </c>
      <c r="O20" s="39">
        <v>19686210.940000001</v>
      </c>
      <c r="P20" s="39">
        <v>0</v>
      </c>
      <c r="Q20" s="39">
        <v>0</v>
      </c>
      <c r="R20" s="39">
        <v>0</v>
      </c>
      <c r="S20" s="39">
        <v>88962337.719999999</v>
      </c>
      <c r="T20" s="39">
        <v>0</v>
      </c>
      <c r="U20" s="39">
        <v>0</v>
      </c>
      <c r="V20" s="39">
        <v>0</v>
      </c>
      <c r="W20" s="39">
        <v>4845367.07</v>
      </c>
      <c r="X20" s="39">
        <v>0</v>
      </c>
      <c r="Y20" s="39">
        <v>136894246.97</v>
      </c>
    </row>
    <row r="21" spans="1:25" x14ac:dyDescent="0.35">
      <c r="A21" s="46" t="str">
        <f>IFERROR(VLOOKUP(C21,'LT-EN'!$A:$B,2,FALSE)," ")</f>
        <v xml:space="preserve">4.1. Liability arising out of the use of motor vehicles operating on the land insurance </v>
      </c>
      <c r="B21" s="39" t="s">
        <v>112</v>
      </c>
      <c r="C21" s="39" t="s">
        <v>58</v>
      </c>
      <c r="H21" s="39">
        <v>0</v>
      </c>
      <c r="L21" s="39">
        <v>23400331.239999998</v>
      </c>
      <c r="O21" s="39">
        <v>19531931.82</v>
      </c>
      <c r="S21" s="39">
        <v>87652353.310000002</v>
      </c>
      <c r="W21" s="39">
        <v>4845367.07</v>
      </c>
      <c r="Y21" s="39">
        <v>135429983.44</v>
      </c>
    </row>
    <row r="22" spans="1:25" x14ac:dyDescent="0.35">
      <c r="A22" s="46" t="str">
        <f>IFERROR(VLOOKUP(C22,'LT-EN'!$A:$B,2,FALSE)," ")</f>
        <v>4.1.1. Policyholders - legal persons</v>
      </c>
      <c r="B22" s="39" t="s">
        <v>113</v>
      </c>
      <c r="C22" s="39" t="s">
        <v>59</v>
      </c>
    </row>
    <row r="23" spans="1:25" x14ac:dyDescent="0.35">
      <c r="A23" s="46" t="str">
        <f>IFERROR(VLOOKUP(C23,'LT-EN'!$A:$B,2,FALSE)," ")</f>
        <v>4.1.2. Policyholders - natural persons</v>
      </c>
      <c r="B23" s="39" t="s">
        <v>114</v>
      </c>
      <c r="C23" s="39" t="s">
        <v>60</v>
      </c>
    </row>
    <row r="24" spans="1:25" x14ac:dyDescent="0.35">
      <c r="A24" s="46" t="str">
        <f>IFERROR(VLOOKUP(C24,'LT-EN'!$A:$B,2,FALSE)," ")</f>
        <v>4.2. Carrier third party liability (CMR) insurance</v>
      </c>
      <c r="B24" s="39" t="s">
        <v>115</v>
      </c>
      <c r="C24" s="39" t="s">
        <v>62</v>
      </c>
      <c r="H24" s="39">
        <v>0</v>
      </c>
      <c r="L24" s="39">
        <v>0</v>
      </c>
      <c r="O24" s="39">
        <v>148894.68</v>
      </c>
      <c r="S24" s="39">
        <v>1006288.7</v>
      </c>
      <c r="Y24" s="39">
        <v>1155183.3799999999</v>
      </c>
    </row>
    <row r="25" spans="1:25" x14ac:dyDescent="0.35">
      <c r="A25" s="46" t="str">
        <f>IFERROR(VLOOKUP(C25,'LT-EN'!$A:$B,2,FALSE)," ")</f>
        <v>4.3. Liability arising out of use railway rolling stock insurance</v>
      </c>
      <c r="B25" s="39" t="s">
        <v>116</v>
      </c>
      <c r="C25" s="39" t="s">
        <v>65</v>
      </c>
      <c r="H25" s="39">
        <v>0</v>
      </c>
      <c r="L25" s="39">
        <v>0</v>
      </c>
      <c r="O25" s="39">
        <v>5384.44</v>
      </c>
      <c r="S25" s="39">
        <v>303695.71000000002</v>
      </c>
      <c r="Y25" s="39">
        <v>309080.15000000002</v>
      </c>
    </row>
    <row r="26" spans="1:25" x14ac:dyDescent="0.35">
      <c r="A26" s="38" t="str">
        <f>IFERROR(VLOOKUP(C26,'LT-EN'!$A:$B,2,FALSE)," ")</f>
        <v>5. Other motor insurance</v>
      </c>
      <c r="B26" s="39" t="s">
        <v>117</v>
      </c>
      <c r="C26" s="38" t="s">
        <v>67</v>
      </c>
      <c r="D26" s="39">
        <v>0</v>
      </c>
      <c r="E26" s="39">
        <v>0</v>
      </c>
      <c r="F26" s="39">
        <v>0</v>
      </c>
      <c r="G26" s="39">
        <v>0</v>
      </c>
      <c r="H26" s="39">
        <v>0</v>
      </c>
      <c r="I26" s="39">
        <v>0</v>
      </c>
      <c r="J26" s="39">
        <v>0</v>
      </c>
      <c r="K26" s="39">
        <v>0</v>
      </c>
      <c r="L26" s="39">
        <v>27235588.829999998</v>
      </c>
      <c r="M26" s="39">
        <v>0</v>
      </c>
      <c r="N26" s="39">
        <v>0</v>
      </c>
      <c r="O26" s="39">
        <v>7975791.5800000001</v>
      </c>
      <c r="P26" s="39">
        <v>0</v>
      </c>
      <c r="Q26" s="39">
        <v>0</v>
      </c>
      <c r="R26" s="39">
        <v>0</v>
      </c>
      <c r="S26" s="39">
        <v>75938030.980000004</v>
      </c>
      <c r="T26" s="39">
        <v>0</v>
      </c>
      <c r="U26" s="39">
        <v>0</v>
      </c>
      <c r="V26" s="39">
        <v>0</v>
      </c>
      <c r="W26" s="39">
        <v>15126480.439999999</v>
      </c>
      <c r="X26" s="39">
        <v>0</v>
      </c>
      <c r="Y26" s="39">
        <v>126275891.83</v>
      </c>
    </row>
    <row r="27" spans="1:25" x14ac:dyDescent="0.35">
      <c r="A27" s="46" t="str">
        <f>IFERROR(VLOOKUP(C27,'LT-EN'!$A:$B,2,FALSE)," ")</f>
        <v>5.1. Land vehicles other than railway rolling stock insurance</v>
      </c>
      <c r="B27" s="39" t="s">
        <v>118</v>
      </c>
      <c r="C27" s="39" t="s">
        <v>68</v>
      </c>
      <c r="H27" s="39">
        <v>0</v>
      </c>
      <c r="L27" s="39">
        <v>27235588.829999998</v>
      </c>
      <c r="O27" s="39">
        <v>7975674.9000000004</v>
      </c>
      <c r="S27" s="39">
        <v>75232507.010000005</v>
      </c>
      <c r="W27" s="39">
        <v>15126480.439999999</v>
      </c>
      <c r="Y27" s="39">
        <v>125570251.18000001</v>
      </c>
    </row>
    <row r="28" spans="1:25" x14ac:dyDescent="0.35">
      <c r="A28" s="46" t="str">
        <f>IFERROR(VLOOKUP(C28,'LT-EN'!$A:$B,2,FALSE)," ")</f>
        <v>5.1.1. Policyholders - legal persons</v>
      </c>
      <c r="B28" s="39" t="s">
        <v>119</v>
      </c>
      <c r="C28" s="39" t="s">
        <v>69</v>
      </c>
    </row>
    <row r="29" spans="1:25" x14ac:dyDescent="0.35">
      <c r="A29" s="46" t="str">
        <f>IFERROR(VLOOKUP(C29,'LT-EN'!$A:$B,2,FALSE)," ")</f>
        <v>5.1.2. Policyholders - natural persons</v>
      </c>
      <c r="B29" s="39" t="s">
        <v>120</v>
      </c>
      <c r="C29" s="39" t="s">
        <v>70</v>
      </c>
    </row>
    <row r="30" spans="1:25" x14ac:dyDescent="0.35">
      <c r="A30" s="46" t="str">
        <f>IFERROR(VLOOKUP(C30,'LT-EN'!$A:$B,2,FALSE)," ")</f>
        <v>5.2. Railway rolling stock insurance</v>
      </c>
      <c r="B30" s="39" t="s">
        <v>121</v>
      </c>
      <c r="C30" s="39" t="s">
        <v>71</v>
      </c>
      <c r="H30" s="39">
        <v>0</v>
      </c>
      <c r="L30" s="39">
        <v>0</v>
      </c>
      <c r="O30" s="39">
        <v>116.68</v>
      </c>
      <c r="S30" s="39">
        <v>705523.97</v>
      </c>
      <c r="Y30" s="39">
        <v>705640.65</v>
      </c>
    </row>
    <row r="31" spans="1:25" x14ac:dyDescent="0.35">
      <c r="A31" s="38" t="str">
        <f>IFERROR(VLOOKUP(C31,'LT-EN'!$A:$B,2,FALSE)," ")</f>
        <v xml:space="preserve">6. Marine, aviation and transport insurance </v>
      </c>
      <c r="B31" s="39" t="s">
        <v>122</v>
      </c>
      <c r="C31" s="38" t="s">
        <v>73</v>
      </c>
      <c r="H31" s="39">
        <v>0</v>
      </c>
      <c r="L31" s="39">
        <v>688307.56</v>
      </c>
      <c r="O31" s="39">
        <v>505964.4</v>
      </c>
      <c r="S31" s="39">
        <v>556364.39</v>
      </c>
      <c r="Y31" s="39">
        <v>1750636.35</v>
      </c>
    </row>
    <row r="32" spans="1:25" x14ac:dyDescent="0.35">
      <c r="A32" s="46" t="str">
        <f>IFERROR(VLOOKUP(C32,'LT-EN'!$A:$B,2,FALSE)," ")</f>
        <v>6.1. Liability arising out of use of ships (sea and internal waters) insurance</v>
      </c>
      <c r="B32" s="39" t="s">
        <v>123</v>
      </c>
      <c r="C32" s="39" t="s">
        <v>74</v>
      </c>
    </row>
    <row r="33" spans="1:25" x14ac:dyDescent="0.35">
      <c r="A33" s="46" t="str">
        <f>IFERROR(VLOOKUP(C33,'LT-EN'!$A:$B,2,FALSE)," ")</f>
        <v>6.2. Ships (sea and internal waters) insurance</v>
      </c>
      <c r="B33" s="39" t="s">
        <v>124</v>
      </c>
      <c r="C33" s="39" t="s">
        <v>75</v>
      </c>
    </row>
    <row r="34" spans="1:25" x14ac:dyDescent="0.35">
      <c r="A34" s="46" t="str">
        <f>IFERROR(VLOOKUP(C34,'LT-EN'!$A:$B,2,FALSE)," ")</f>
        <v>6.3. Liability arising out of the use of aircraft insurance</v>
      </c>
      <c r="B34" s="39" t="s">
        <v>125</v>
      </c>
      <c r="C34" s="39" t="s">
        <v>76</v>
      </c>
    </row>
    <row r="35" spans="1:25" x14ac:dyDescent="0.35">
      <c r="A35" s="46" t="str">
        <f>IFERROR(VLOOKUP(C35,'LT-EN'!$A:$B,2,FALSE)," ")</f>
        <v>6.4. Aircraft insurance</v>
      </c>
      <c r="B35" s="39" t="s">
        <v>126</v>
      </c>
      <c r="C35" s="39" t="s">
        <v>77</v>
      </c>
    </row>
    <row r="36" spans="1:25" x14ac:dyDescent="0.35">
      <c r="A36" s="46" t="str">
        <f>IFERROR(VLOOKUP(C36,'LT-EN'!$A:$B,2,FALSE)," ")</f>
        <v>6.5. Goods in transit insurance</v>
      </c>
      <c r="B36" s="39" t="s">
        <v>127</v>
      </c>
      <c r="C36" s="39" t="s">
        <v>78</v>
      </c>
    </row>
    <row r="37" spans="1:25" x14ac:dyDescent="0.35">
      <c r="A37" s="38" t="str">
        <f>IFERROR(VLOOKUP(C37,'LT-EN'!$A:$B,2,FALSE)," ")</f>
        <v>7. Fire and other damage to property insurance</v>
      </c>
      <c r="B37" s="39" t="s">
        <v>128</v>
      </c>
      <c r="C37" s="38" t="s">
        <v>79</v>
      </c>
      <c r="D37" s="39">
        <v>0</v>
      </c>
      <c r="E37" s="39">
        <v>0</v>
      </c>
      <c r="F37" s="39">
        <v>0</v>
      </c>
      <c r="G37" s="39">
        <v>0</v>
      </c>
      <c r="H37" s="39">
        <v>0</v>
      </c>
      <c r="I37" s="39">
        <v>0</v>
      </c>
      <c r="J37" s="39">
        <v>0</v>
      </c>
      <c r="K37" s="39">
        <v>0</v>
      </c>
      <c r="L37" s="39">
        <v>32173196.879999999</v>
      </c>
      <c r="M37" s="39">
        <v>0</v>
      </c>
      <c r="N37" s="39">
        <v>0</v>
      </c>
      <c r="O37" s="39">
        <v>12899157.32</v>
      </c>
      <c r="P37" s="39">
        <v>0</v>
      </c>
      <c r="Q37" s="39">
        <v>0</v>
      </c>
      <c r="R37" s="39">
        <v>0</v>
      </c>
      <c r="S37" s="39">
        <v>83908791.549999997</v>
      </c>
      <c r="T37" s="39">
        <v>0</v>
      </c>
      <c r="U37" s="39">
        <v>0</v>
      </c>
      <c r="V37" s="39">
        <v>0</v>
      </c>
      <c r="W37" s="39">
        <v>26878679.82</v>
      </c>
      <c r="X37" s="39">
        <v>22352295.100000001</v>
      </c>
      <c r="Y37" s="39">
        <v>178212120.66999999</v>
      </c>
    </row>
    <row r="38" spans="1:25" x14ac:dyDescent="0.35">
      <c r="A38" s="46" t="str">
        <f>IFERROR(VLOOKUP(C38,'LT-EN'!$A:$B,2,FALSE)," ")</f>
        <v>7.1. Crop insurance</v>
      </c>
      <c r="B38" s="39" t="s">
        <v>129</v>
      </c>
      <c r="C38" s="39" t="s">
        <v>80</v>
      </c>
      <c r="H38" s="39">
        <v>0</v>
      </c>
      <c r="L38" s="39">
        <v>43724.22</v>
      </c>
      <c r="O38" s="39">
        <v>0</v>
      </c>
      <c r="S38" s="39">
        <v>0</v>
      </c>
      <c r="X38" s="39">
        <v>22352295.100000001</v>
      </c>
      <c r="Y38" s="39">
        <v>22396019.32</v>
      </c>
    </row>
    <row r="39" spans="1:25" x14ac:dyDescent="0.35">
      <c r="A39" s="46" t="str">
        <f>IFERROR(VLOOKUP(C39,'LT-EN'!$A:$B,2,FALSE)," ")</f>
        <v>7.2. Livestock insurance</v>
      </c>
      <c r="B39" s="39" t="s">
        <v>130</v>
      </c>
      <c r="C39" s="39" t="s">
        <v>81</v>
      </c>
      <c r="H39" s="39">
        <v>0</v>
      </c>
      <c r="L39" s="39">
        <v>0</v>
      </c>
      <c r="O39" s="39">
        <v>5618.49</v>
      </c>
      <c r="S39" s="39">
        <v>1436407.13</v>
      </c>
      <c r="Y39" s="39">
        <v>1442025.6199999999</v>
      </c>
    </row>
    <row r="40" spans="1:25" x14ac:dyDescent="0.35">
      <c r="A40" s="46" t="str">
        <f>IFERROR(VLOOKUP(C40,'LT-EN'!$A:$B,2,FALSE)," ")</f>
        <v>7.3. Other property insurance</v>
      </c>
      <c r="B40" s="39" t="s">
        <v>131</v>
      </c>
      <c r="C40" s="39" t="s">
        <v>82</v>
      </c>
      <c r="H40" s="39">
        <v>0</v>
      </c>
      <c r="L40" s="39">
        <v>32129472.66</v>
      </c>
      <c r="O40" s="39">
        <v>12893538.83</v>
      </c>
      <c r="S40" s="39">
        <v>82472384.420000002</v>
      </c>
      <c r="W40" s="39">
        <v>26878679.82</v>
      </c>
      <c r="Y40" s="39">
        <v>154374075.73000002</v>
      </c>
    </row>
    <row r="41" spans="1:25" x14ac:dyDescent="0.35">
      <c r="A41" s="46" t="str">
        <f>IFERROR(VLOOKUP(C41,'LT-EN'!$A:$B,2,FALSE)," ")</f>
        <v>7.3.1. Policyholders - legal persons</v>
      </c>
      <c r="B41" s="39" t="s">
        <v>132</v>
      </c>
      <c r="C41" s="39" t="s">
        <v>83</v>
      </c>
    </row>
    <row r="42" spans="1:25" x14ac:dyDescent="0.35">
      <c r="A42" s="46" t="str">
        <f>IFERROR(VLOOKUP(C42,'LT-EN'!$A:$B,2,FALSE)," ")</f>
        <v>7.3.2. Policyholders - natural persons</v>
      </c>
      <c r="B42" s="39" t="s">
        <v>133</v>
      </c>
      <c r="C42" s="39" t="s">
        <v>84</v>
      </c>
    </row>
    <row r="43" spans="1:25" x14ac:dyDescent="0.35">
      <c r="A43" s="38" t="str">
        <f>IFERROR(VLOOKUP(C43,'LT-EN'!$A:$B,2,FALSE)," ")</f>
        <v>8. General liability insurance</v>
      </c>
      <c r="B43" s="39" t="s">
        <v>134</v>
      </c>
      <c r="C43" s="38" t="s">
        <v>85</v>
      </c>
      <c r="H43" s="39">
        <v>0</v>
      </c>
      <c r="L43" s="39">
        <v>6126674.2699999996</v>
      </c>
      <c r="O43" s="39">
        <v>2268812.9700000002</v>
      </c>
      <c r="S43" s="39">
        <v>6309978.5</v>
      </c>
      <c r="W43" s="39">
        <v>2879035.29</v>
      </c>
      <c r="Y43" s="39">
        <v>17584501.029999997</v>
      </c>
    </row>
    <row r="44" spans="1:25" x14ac:dyDescent="0.35">
      <c r="A44" s="46" t="str">
        <f>IFERROR(VLOOKUP(C44,'LT-EN'!$A:$B,2,FALSE)," ")</f>
        <v>8.1. Compulsory liability insurance</v>
      </c>
      <c r="B44" s="39" t="s">
        <v>135</v>
      </c>
      <c r="C44" s="39" t="s">
        <v>86</v>
      </c>
    </row>
    <row r="45" spans="1:25" x14ac:dyDescent="0.35">
      <c r="A45" s="46" t="str">
        <f>IFERROR(VLOOKUP(C45,'LT-EN'!$A:$B,2,FALSE)," ")</f>
        <v>8.2. Other</v>
      </c>
      <c r="B45" s="39" t="s">
        <v>136</v>
      </c>
      <c r="C45" s="39" t="s">
        <v>87</v>
      </c>
    </row>
    <row r="46" spans="1:25" x14ac:dyDescent="0.35">
      <c r="A46" s="46" t="str">
        <f>IFERROR(VLOOKUP(C46,'LT-EN'!$A:$B,2,FALSE)," ")</f>
        <v>8.2.1. Policyholders - legal persons</v>
      </c>
      <c r="B46" s="39" t="s">
        <v>137</v>
      </c>
      <c r="C46" s="39" t="s">
        <v>88</v>
      </c>
    </row>
    <row r="47" spans="1:25" x14ac:dyDescent="0.35">
      <c r="A47" s="46" t="str">
        <f>IFERROR(VLOOKUP(C47,'LT-EN'!$A:$B,2,FALSE)," ")</f>
        <v>8.2.2. Policyholders - natural persons</v>
      </c>
      <c r="B47" s="39" t="s">
        <v>138</v>
      </c>
      <c r="C47" s="39" t="s">
        <v>89</v>
      </c>
    </row>
    <row r="48" spans="1:25" x14ac:dyDescent="0.35">
      <c r="A48" s="38" t="str">
        <f>IFERROR(VLOOKUP(C48,'LT-EN'!$A:$B,2,FALSE)," ")</f>
        <v>9. Credit and suretyship insurance</v>
      </c>
      <c r="B48" s="39" t="s">
        <v>139</v>
      </c>
      <c r="C48" s="38" t="s">
        <v>90</v>
      </c>
      <c r="H48" s="39">
        <v>0</v>
      </c>
      <c r="L48" s="39">
        <v>2915534.42</v>
      </c>
      <c r="O48" s="39">
        <v>892876.91</v>
      </c>
      <c r="R48" s="39">
        <v>1144301</v>
      </c>
      <c r="S48" s="39">
        <v>2543953.41</v>
      </c>
      <c r="Y48" s="39">
        <v>7496665.7400000002</v>
      </c>
    </row>
    <row r="49" spans="1:25" x14ac:dyDescent="0.35">
      <c r="A49" s="46" t="str">
        <f>IFERROR(VLOOKUP(C49,'LT-EN'!$A:$B,2,FALSE)," ")</f>
        <v>9.1. Credit insurance</v>
      </c>
      <c r="B49" s="39" t="s">
        <v>140</v>
      </c>
      <c r="C49" s="39" t="s">
        <v>91</v>
      </c>
    </row>
    <row r="50" spans="1:25" x14ac:dyDescent="0.35">
      <c r="A50" s="46" t="str">
        <f>IFERROR(VLOOKUP(C50,'LT-EN'!$A:$B,2,FALSE)," ")</f>
        <v>9.2. Suretyship insurance</v>
      </c>
      <c r="B50" s="39" t="s">
        <v>141</v>
      </c>
      <c r="C50" s="39" t="s">
        <v>92</v>
      </c>
    </row>
    <row r="51" spans="1:25" x14ac:dyDescent="0.35">
      <c r="A51" s="46" t="str">
        <f>IFERROR(VLOOKUP(C51,'LT-EN'!$A:$B,2,FALSE)," ")</f>
        <v>9.2.1 Insurance of liability performing customs procedures</v>
      </c>
      <c r="B51" s="39" t="s">
        <v>142</v>
      </c>
      <c r="C51" s="39" t="s">
        <v>93</v>
      </c>
    </row>
    <row r="52" spans="1:25" x14ac:dyDescent="0.35">
      <c r="A52" s="46" t="str">
        <f>IFERROR(VLOOKUP(C52,'LT-EN'!$A:$B,2,FALSE)," ")</f>
        <v>9.2.2. Other suretyship insurance</v>
      </c>
      <c r="B52" s="39" t="s">
        <v>143</v>
      </c>
      <c r="C52" s="39" t="s">
        <v>94</v>
      </c>
    </row>
    <row r="53" spans="1:25" x14ac:dyDescent="0.35">
      <c r="A53" s="38" t="str">
        <f>IFERROR(VLOOKUP(C53,'LT-EN'!$A:$B,2,FALSE)," ")</f>
        <v>10. Legal  expenses insurance</v>
      </c>
      <c r="B53" s="39" t="s">
        <v>144</v>
      </c>
      <c r="C53" s="38" t="s">
        <v>39</v>
      </c>
      <c r="H53" s="39">
        <v>0</v>
      </c>
      <c r="L53" s="39">
        <v>0</v>
      </c>
      <c r="O53" s="39">
        <v>0</v>
      </c>
      <c r="S53" s="39">
        <v>0</v>
      </c>
      <c r="Y53" s="39">
        <v>0</v>
      </c>
    </row>
    <row r="54" spans="1:25" x14ac:dyDescent="0.35">
      <c r="A54" s="38" t="str">
        <f>IFERROR(VLOOKUP(C54,'LT-EN'!$A:$B,2,FALSE)," ")</f>
        <v>11. Assistance</v>
      </c>
      <c r="B54" s="39" t="s">
        <v>145</v>
      </c>
      <c r="C54" s="38" t="s">
        <v>40</v>
      </c>
      <c r="H54" s="39">
        <v>0</v>
      </c>
      <c r="L54" s="39">
        <v>563830.05000000005</v>
      </c>
      <c r="O54" s="39">
        <v>1438022.42</v>
      </c>
      <c r="S54" s="39">
        <v>0</v>
      </c>
      <c r="Y54" s="39">
        <v>2001852.47</v>
      </c>
    </row>
    <row r="55" spans="1:25" x14ac:dyDescent="0.35">
      <c r="A55" s="38" t="str">
        <f>IFERROR(VLOOKUP(C55,'LT-EN'!$A:$B,2,FALSE)," ")</f>
        <v>12. Miscellaneous financial loss</v>
      </c>
      <c r="B55" s="39" t="s">
        <v>146</v>
      </c>
      <c r="C55" s="38" t="s">
        <v>41</v>
      </c>
      <c r="H55" s="39">
        <v>0</v>
      </c>
      <c r="L55" s="39">
        <v>2512458.9900000002</v>
      </c>
      <c r="O55" s="39">
        <v>211797.72</v>
      </c>
      <c r="S55" s="39">
        <v>813038.99</v>
      </c>
      <c r="W55" s="39">
        <v>5273475.8099999996</v>
      </c>
      <c r="Y55" s="39">
        <v>8810771.5099999998</v>
      </c>
    </row>
    <row r="56" spans="1:25" x14ac:dyDescent="0.35">
      <c r="A56" s="38" t="str">
        <f>IFERROR(VLOOKUP(C56,'LT-EN'!$A:$B,2,FALSE)," ")</f>
        <v>LIFE ASSURANCE</v>
      </c>
      <c r="B56" s="39" t="s">
        <v>147</v>
      </c>
      <c r="C56" s="38" t="s">
        <v>95</v>
      </c>
      <c r="D56" s="39">
        <v>27457953</v>
      </c>
      <c r="E56" s="39">
        <v>8766046.3200000003</v>
      </c>
      <c r="F56" s="39">
        <v>0</v>
      </c>
      <c r="G56" s="39">
        <v>0</v>
      </c>
      <c r="H56" s="39">
        <v>0</v>
      </c>
      <c r="I56" s="39">
        <v>0</v>
      </c>
      <c r="J56" s="39">
        <v>0</v>
      </c>
      <c r="K56" s="39">
        <v>0</v>
      </c>
      <c r="L56" s="39">
        <v>0</v>
      </c>
      <c r="M56" s="39">
        <v>0</v>
      </c>
      <c r="N56" s="39">
        <v>14569960.09</v>
      </c>
      <c r="O56" s="39">
        <v>0</v>
      </c>
      <c r="P56" s="39">
        <v>0</v>
      </c>
      <c r="Q56" s="39">
        <v>0</v>
      </c>
      <c r="R56" s="39">
        <v>0</v>
      </c>
      <c r="S56" s="39">
        <v>0</v>
      </c>
      <c r="T56" s="39">
        <v>10062690</v>
      </c>
      <c r="U56" s="39">
        <v>0</v>
      </c>
      <c r="V56" s="39">
        <v>0</v>
      </c>
      <c r="W56" s="39">
        <v>0</v>
      </c>
      <c r="X56" s="39">
        <v>0</v>
      </c>
      <c r="Y56" s="39">
        <v>60856649.409999996</v>
      </c>
    </row>
    <row r="57" spans="1:25" x14ac:dyDescent="0.35">
      <c r="A57" s="38" t="str">
        <f>IFERROR(VLOOKUP(C57,'LT-EN'!$A:$B,2,FALSE)," ")</f>
        <v>1. Health insurance</v>
      </c>
      <c r="B57" s="39" t="s">
        <v>148</v>
      </c>
      <c r="C57" s="38" t="s">
        <v>32</v>
      </c>
      <c r="N57" s="39">
        <v>2819862.17</v>
      </c>
      <c r="O57" s="39">
        <v>0</v>
      </c>
      <c r="Y57" s="39">
        <v>2819862.17</v>
      </c>
    </row>
    <row r="58" spans="1:25" x14ac:dyDescent="0.35">
      <c r="A58" s="38" t="str">
        <f>IFERROR(VLOOKUP(C58,'LT-EN'!$A:$B,2,FALSE)," ")</f>
        <v>2. Insurance with profit participation</v>
      </c>
      <c r="B58" s="39" t="s">
        <v>149</v>
      </c>
      <c r="C58" s="38" t="s">
        <v>42</v>
      </c>
      <c r="D58" s="39">
        <v>0</v>
      </c>
      <c r="E58" s="39">
        <v>388263.7</v>
      </c>
      <c r="F58" s="39">
        <v>0</v>
      </c>
      <c r="G58" s="39">
        <v>0</v>
      </c>
      <c r="H58" s="39">
        <v>0</v>
      </c>
      <c r="I58" s="39">
        <v>0</v>
      </c>
      <c r="J58" s="39">
        <v>0</v>
      </c>
      <c r="K58" s="39">
        <v>0</v>
      </c>
      <c r="L58" s="39">
        <v>0</v>
      </c>
      <c r="M58" s="39">
        <v>0</v>
      </c>
      <c r="N58" s="39">
        <v>1618286.31</v>
      </c>
      <c r="O58" s="39">
        <v>0</v>
      </c>
      <c r="P58" s="39">
        <v>0</v>
      </c>
      <c r="Q58" s="39">
        <v>0</v>
      </c>
      <c r="R58" s="39">
        <v>0</v>
      </c>
      <c r="S58" s="39">
        <v>0</v>
      </c>
      <c r="T58" s="39">
        <v>1710603</v>
      </c>
      <c r="U58" s="39">
        <v>0</v>
      </c>
      <c r="V58" s="39">
        <v>0</v>
      </c>
      <c r="W58" s="39">
        <v>0</v>
      </c>
      <c r="X58" s="39">
        <v>0</v>
      </c>
      <c r="Y58" s="39">
        <v>3717153.0100000002</v>
      </c>
    </row>
    <row r="59" spans="1:25" x14ac:dyDescent="0.35">
      <c r="A59" s="46" t="str">
        <f>IFERROR(VLOOKUP(C59,'LT-EN'!$A:$B,2,FALSE)," ")</f>
        <v>2.1. Insurance in case of survival</v>
      </c>
      <c r="B59" s="39" t="s">
        <v>150</v>
      </c>
      <c r="C59" s="39" t="s">
        <v>45</v>
      </c>
      <c r="E59" s="39">
        <v>315366.76</v>
      </c>
      <c r="K59" s="39">
        <v>0</v>
      </c>
      <c r="N59" s="39">
        <v>843199.31</v>
      </c>
      <c r="O59" s="39">
        <v>0</v>
      </c>
      <c r="T59" s="39">
        <v>1710603</v>
      </c>
      <c r="V59" s="39">
        <v>0</v>
      </c>
      <c r="Y59" s="39">
        <v>2869169.0700000003</v>
      </c>
    </row>
    <row r="60" spans="1:25" x14ac:dyDescent="0.35">
      <c r="A60" s="46" t="str">
        <f>IFERROR(VLOOKUP(C60,'LT-EN'!$A:$B,2,FALSE)," ")</f>
        <v>2.2. Annuities</v>
      </c>
      <c r="B60" s="39" t="s">
        <v>151</v>
      </c>
      <c r="C60" s="39" t="s">
        <v>46</v>
      </c>
      <c r="E60" s="39">
        <v>72896.94</v>
      </c>
      <c r="K60" s="39">
        <v>0</v>
      </c>
      <c r="N60" s="39">
        <v>775087</v>
      </c>
      <c r="O60" s="39">
        <v>0</v>
      </c>
      <c r="Q60" s="39">
        <v>0</v>
      </c>
      <c r="V60" s="39">
        <v>0</v>
      </c>
      <c r="Y60" s="39">
        <v>847983.94</v>
      </c>
    </row>
    <row r="61" spans="1:25" x14ac:dyDescent="0.35">
      <c r="A61" s="46" t="str">
        <f>IFERROR(VLOOKUP(C61,'LT-EN'!$A:$B,2,FALSE)," ")</f>
        <v>2.3.Insurance in case of death</v>
      </c>
      <c r="B61" s="39" t="s">
        <v>152</v>
      </c>
      <c r="C61" s="39" t="s">
        <v>48</v>
      </c>
      <c r="K61" s="39">
        <v>0</v>
      </c>
      <c r="O61" s="39">
        <v>0</v>
      </c>
      <c r="V61" s="39">
        <v>0</v>
      </c>
      <c r="Y61" s="39">
        <v>0</v>
      </c>
    </row>
    <row r="62" spans="1:25" x14ac:dyDescent="0.35">
      <c r="A62" s="46" t="str">
        <f>IFERROR(VLOOKUP(C62,'LT-EN'!$A:$B,2,FALSE)," ")</f>
        <v>2.4. Other insurance with profit participation</v>
      </c>
      <c r="B62" s="39" t="s">
        <v>153</v>
      </c>
      <c r="C62" s="39" t="s">
        <v>49</v>
      </c>
      <c r="K62" s="39">
        <v>0</v>
      </c>
      <c r="O62" s="39">
        <v>0</v>
      </c>
      <c r="V62" s="39">
        <v>0</v>
      </c>
      <c r="Y62" s="39">
        <v>0</v>
      </c>
    </row>
    <row r="63" spans="1:25" x14ac:dyDescent="0.35">
      <c r="A63" s="38" t="str">
        <f>IFERROR(VLOOKUP(C63,'LT-EN'!$A:$B,2,FALSE)," ")</f>
        <v>3. Index-linked and unit-linked insurance</v>
      </c>
      <c r="B63" s="39" t="s">
        <v>154</v>
      </c>
      <c r="C63" s="38" t="s">
        <v>51</v>
      </c>
      <c r="D63" s="39">
        <v>25867766</v>
      </c>
      <c r="E63" s="39">
        <v>7117438.2300000004</v>
      </c>
      <c r="F63" s="39">
        <v>0</v>
      </c>
      <c r="G63" s="39">
        <v>0</v>
      </c>
      <c r="H63" s="39">
        <v>0</v>
      </c>
      <c r="I63" s="39">
        <v>0</v>
      </c>
      <c r="J63" s="39">
        <v>0</v>
      </c>
      <c r="K63" s="39">
        <v>0</v>
      </c>
      <c r="L63" s="39">
        <v>0</v>
      </c>
      <c r="M63" s="39">
        <v>0</v>
      </c>
      <c r="N63" s="39">
        <v>7934690.7199999997</v>
      </c>
      <c r="O63" s="39">
        <v>0</v>
      </c>
      <c r="P63" s="39">
        <v>0</v>
      </c>
      <c r="Q63" s="39">
        <v>0</v>
      </c>
      <c r="R63" s="39">
        <v>0</v>
      </c>
      <c r="S63" s="39">
        <v>0</v>
      </c>
      <c r="T63" s="39">
        <v>6765004</v>
      </c>
      <c r="U63" s="39">
        <v>0</v>
      </c>
      <c r="V63" s="39">
        <v>0</v>
      </c>
      <c r="W63" s="39">
        <v>0</v>
      </c>
      <c r="X63" s="39">
        <v>0</v>
      </c>
      <c r="Y63" s="39">
        <v>47684898.950000003</v>
      </c>
    </row>
    <row r="64" spans="1:25" x14ac:dyDescent="0.35">
      <c r="A64" s="46" t="str">
        <f>IFERROR(VLOOKUP(C64,'LT-EN'!$A:$B,2,FALSE)," ")</f>
        <v>3.1. Index-linked and unit-linked insurance, when the insurance risk is significant</v>
      </c>
      <c r="B64" s="39" t="s">
        <v>155</v>
      </c>
      <c r="C64" s="39" t="s">
        <v>52</v>
      </c>
      <c r="D64" s="39">
        <v>25867766</v>
      </c>
      <c r="E64" s="39">
        <v>7117438.2300000004</v>
      </c>
      <c r="K64" s="39">
        <v>0</v>
      </c>
      <c r="N64" s="39">
        <v>7934690.7199999997</v>
      </c>
      <c r="O64" s="39">
        <v>0</v>
      </c>
      <c r="T64" s="39">
        <v>6765004</v>
      </c>
      <c r="V64" s="39">
        <v>0</v>
      </c>
      <c r="Y64" s="39">
        <v>47684898.950000003</v>
      </c>
    </row>
    <row r="65" spans="1:25" x14ac:dyDescent="0.35">
      <c r="A65" s="46" t="str">
        <f>IFERROR(VLOOKUP(C65,'LT-EN'!$A:$B,2,FALSE)," ")</f>
        <v>3.2. Index-linked and unit-linked insurance, when the insurance risk is insignificant</v>
      </c>
      <c r="B65" s="39" t="s">
        <v>156</v>
      </c>
      <c r="C65" s="39" t="s">
        <v>53</v>
      </c>
      <c r="E65" s="39">
        <v>0</v>
      </c>
      <c r="K65" s="39">
        <v>0</v>
      </c>
      <c r="N65" s="39">
        <v>0</v>
      </c>
      <c r="O65" s="39">
        <v>0</v>
      </c>
      <c r="V65" s="39">
        <v>0</v>
      </c>
      <c r="Y65" s="39">
        <v>0</v>
      </c>
    </row>
    <row r="66" spans="1:25" x14ac:dyDescent="0.35">
      <c r="A66" s="38" t="str">
        <f>IFERROR(VLOOKUP(C66,'LT-EN'!$A:$B,2,FALSE)," ")</f>
        <v>4. Other life insurance</v>
      </c>
      <c r="B66" s="39" t="s">
        <v>157</v>
      </c>
      <c r="C66" s="38" t="s">
        <v>55</v>
      </c>
      <c r="D66" s="39">
        <v>1590187</v>
      </c>
      <c r="E66" s="39">
        <v>1260344.3899999999</v>
      </c>
      <c r="F66" s="39">
        <v>0</v>
      </c>
      <c r="G66" s="39">
        <v>0</v>
      </c>
      <c r="H66" s="39">
        <v>0</v>
      </c>
      <c r="I66" s="39">
        <v>0</v>
      </c>
      <c r="J66" s="39">
        <v>0</v>
      </c>
      <c r="K66" s="39">
        <v>0</v>
      </c>
      <c r="L66" s="39">
        <v>0</v>
      </c>
      <c r="M66" s="39">
        <v>0</v>
      </c>
      <c r="N66" s="39">
        <v>2197120.89</v>
      </c>
      <c r="O66" s="39">
        <v>0</v>
      </c>
      <c r="P66" s="39">
        <v>0</v>
      </c>
      <c r="Q66" s="39">
        <v>0</v>
      </c>
      <c r="R66" s="39">
        <v>0</v>
      </c>
      <c r="S66" s="39">
        <v>0</v>
      </c>
      <c r="T66" s="39">
        <v>1587083</v>
      </c>
      <c r="U66" s="39">
        <v>0</v>
      </c>
      <c r="V66" s="39">
        <v>0</v>
      </c>
      <c r="W66" s="39">
        <v>0</v>
      </c>
      <c r="X66" s="39">
        <v>0</v>
      </c>
      <c r="Y66" s="39">
        <v>6634735.2799999993</v>
      </c>
    </row>
    <row r="67" spans="1:25" x14ac:dyDescent="0.35">
      <c r="A67" s="46" t="str">
        <f>IFERROR(VLOOKUP(C67,'LT-EN'!$A:$B,2,FALSE)," ")</f>
        <v>4.1. Insurance in case of survival</v>
      </c>
      <c r="B67" s="39" t="s">
        <v>158</v>
      </c>
      <c r="C67" s="39" t="s">
        <v>57</v>
      </c>
      <c r="K67" s="39">
        <v>0</v>
      </c>
      <c r="O67" s="39">
        <v>0</v>
      </c>
      <c r="V67" s="39">
        <v>0</v>
      </c>
      <c r="Y67" s="39">
        <v>0</v>
      </c>
    </row>
    <row r="68" spans="1:25" x14ac:dyDescent="0.35">
      <c r="A68" s="46" t="str">
        <f>IFERROR(VLOOKUP(C68,'LT-EN'!$A:$B,2,FALSE)," ")</f>
        <v>4.2. Annuities</v>
      </c>
      <c r="B68" s="39" t="s">
        <v>159</v>
      </c>
      <c r="C68" s="39" t="s">
        <v>61</v>
      </c>
      <c r="K68" s="39">
        <v>0</v>
      </c>
      <c r="O68" s="39">
        <v>0</v>
      </c>
      <c r="V68" s="39">
        <v>0</v>
      </c>
      <c r="Y68" s="39">
        <v>0</v>
      </c>
    </row>
    <row r="69" spans="1:25" x14ac:dyDescent="0.35">
      <c r="A69" s="46" t="str">
        <f>IFERROR(VLOOKUP(C69,'LT-EN'!$A:$B,2,FALSE)," ")</f>
        <v>4.3. Insurance in case of death</v>
      </c>
      <c r="B69" s="39" t="s">
        <v>160</v>
      </c>
      <c r="C69" s="39" t="s">
        <v>63</v>
      </c>
      <c r="D69" s="39">
        <v>1590187</v>
      </c>
      <c r="E69" s="39">
        <v>1260344.3899999999</v>
      </c>
      <c r="K69" s="39">
        <v>0</v>
      </c>
      <c r="N69" s="39">
        <v>2197120.89</v>
      </c>
      <c r="O69" s="39">
        <v>0</v>
      </c>
      <c r="T69" s="39">
        <v>1587083</v>
      </c>
      <c r="V69" s="39">
        <v>0</v>
      </c>
      <c r="Y69" s="39">
        <v>6634735.2799999993</v>
      </c>
    </row>
    <row r="70" spans="1:25" x14ac:dyDescent="0.35">
      <c r="A70" s="46" t="str">
        <f>IFERROR(VLOOKUP(C70,'LT-EN'!$A:$B,2,FALSE)," ")</f>
        <v>4.4. Other life insurance</v>
      </c>
      <c r="B70" s="39" t="s">
        <v>161</v>
      </c>
      <c r="C70" s="39" t="s">
        <v>66</v>
      </c>
      <c r="K70" s="39">
        <v>0</v>
      </c>
      <c r="O70" s="39">
        <v>0</v>
      </c>
      <c r="V70" s="39">
        <v>0</v>
      </c>
      <c r="Y70" s="39">
        <v>0</v>
      </c>
    </row>
    <row r="71" spans="1:25" x14ac:dyDescent="0.35">
      <c r="A71" s="46" t="str">
        <f>IFERROR(VLOOKUP(C71,'LT-EN'!$A:$B,2,FALSE)," ")</f>
        <v xml:space="preserve"> </v>
      </c>
    </row>
    <row r="72" spans="1:25" x14ac:dyDescent="0.35">
      <c r="A72" s="46" t="str">
        <f>IFERROR(VLOOKUP(C72,'LT-EN'!$A:$B,2,FALSE)," ")</f>
        <v xml:space="preserve"> </v>
      </c>
    </row>
    <row r="73" spans="1:25" x14ac:dyDescent="0.35">
      <c r="A73" s="46" t="str">
        <f>IFERROR(VLOOKUP(C73,'LT-EN'!$A:$B,2,FALSE)," ")</f>
        <v xml:space="preserve"> </v>
      </c>
    </row>
    <row r="74" spans="1:25" x14ac:dyDescent="0.35">
      <c r="A74" s="46" t="str">
        <f>IFERROR(VLOOKUP(C74,'LT-EN'!$A:$B,2,FALSE)," ")</f>
        <v xml:space="preserve"> </v>
      </c>
    </row>
    <row r="75" spans="1:25" x14ac:dyDescent="0.35">
      <c r="A75" s="46" t="str">
        <f>IFERROR(VLOOKUP(C75,'LT-EN'!$A:$B,2,FALSE)," ")</f>
        <v xml:space="preserve"> </v>
      </c>
    </row>
    <row r="76" spans="1:25" x14ac:dyDescent="0.35">
      <c r="A76" s="46" t="str">
        <f>IFERROR(VLOOKUP(C76,'LT-EN'!$A:$B,2,FALSE)," ")</f>
        <v xml:space="preserve"> </v>
      </c>
    </row>
    <row r="77" spans="1:25" x14ac:dyDescent="0.35">
      <c r="A77" s="46" t="str">
        <f>IFERROR(VLOOKUP(C77,'LT-EN'!$A:$B,2,FALSE)," ")</f>
        <v xml:space="preserve"> </v>
      </c>
    </row>
    <row r="78" spans="1:25" x14ac:dyDescent="0.35">
      <c r="A78" s="46" t="str">
        <f>IFERROR(VLOOKUP(C78,'LT-EN'!$A:$B,2,FALSE)," ")</f>
        <v xml:space="preserve"> </v>
      </c>
    </row>
    <row r="79" spans="1:25" x14ac:dyDescent="0.35">
      <c r="A79" s="46" t="str">
        <f>IFERROR(VLOOKUP(C79,'LT-EN'!$A:$B,2,FALSE)," ")</f>
        <v xml:space="preserve"> </v>
      </c>
    </row>
    <row r="80" spans="1:25"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row r="238" spans="1:1" x14ac:dyDescent="0.35">
      <c r="A238" s="46" t="str">
        <f>IFERROR(VLOOKUP(C238,'LT-EN'!$A:$B,2,FALSE)," ")</f>
        <v xml:space="preserve"> </v>
      </c>
    </row>
    <row r="239" spans="1:1" x14ac:dyDescent="0.35">
      <c r="A239" s="46" t="str">
        <f>IFERROR(VLOOKUP(C239,'LT-EN'!$A:$B,2,FALSE)," ")</f>
        <v xml:space="preserve"> </v>
      </c>
    </row>
    <row r="240" spans="1:1" x14ac:dyDescent="0.35">
      <c r="A240" s="46" t="str">
        <f>IFERROR(VLOOKUP(C240,'LT-EN'!$A:$B,2,FALSE)," ")</f>
        <v xml:space="preserve"> </v>
      </c>
    </row>
    <row r="241" spans="1:1" x14ac:dyDescent="0.35">
      <c r="A241" s="46" t="str">
        <f>IFERROR(VLOOKUP(C241,'LT-EN'!$A:$B,2,FALSE)," ")</f>
        <v xml:space="preserve"> </v>
      </c>
    </row>
    <row r="242" spans="1:1" x14ac:dyDescent="0.35">
      <c r="A242" s="46" t="str">
        <f>IFERROR(VLOOKUP(C242,'LT-EN'!$A:$B,2,FALSE)," ")</f>
        <v xml:space="preserve"> </v>
      </c>
    </row>
    <row r="243" spans="1:1" x14ac:dyDescent="0.35">
      <c r="A243" s="46" t="str">
        <f>IFERROR(VLOOKUP(C243,'LT-EN'!$A:$B,2,FALSE)," ")</f>
        <v xml:space="preserve"> </v>
      </c>
    </row>
    <row r="244" spans="1:1" x14ac:dyDescent="0.35">
      <c r="A244" s="46" t="str">
        <f>IFERROR(VLOOKUP(C244,'LT-EN'!$A:$B,2,FALSE)," ")</f>
        <v xml:space="preserve"> </v>
      </c>
    </row>
    <row r="245" spans="1:1" x14ac:dyDescent="0.35">
      <c r="A245" s="46" t="str">
        <f>IFERROR(VLOOKUP(C245,'LT-EN'!$A:$B,2,FALSE)," ")</f>
        <v xml:space="preserve"> </v>
      </c>
    </row>
    <row r="246" spans="1:1" x14ac:dyDescent="0.35">
      <c r="A246" s="46" t="str">
        <f>IFERROR(VLOOKUP(C246,'LT-EN'!$A:$B,2,FALSE)," ")</f>
        <v xml:space="preserve"> </v>
      </c>
    </row>
    <row r="247" spans="1:1" x14ac:dyDescent="0.35">
      <c r="A247" s="46" t="str">
        <f>IFERROR(VLOOKUP(C247,'LT-EN'!$A:$B,2,FALSE)," ")</f>
        <v xml:space="preserve"> </v>
      </c>
    </row>
    <row r="248" spans="1:1" x14ac:dyDescent="0.35">
      <c r="A248" s="46" t="str">
        <f>IFERROR(VLOOKUP(C248,'LT-EN'!$A:$B,2,FALSE)," ")</f>
        <v xml:space="preserve"> </v>
      </c>
    </row>
    <row r="249" spans="1:1" x14ac:dyDescent="0.35">
      <c r="A249" s="46" t="str">
        <f>IFERROR(VLOOKUP(C249,'LT-EN'!$A:$B,2,FALSE)," ")</f>
        <v xml:space="preserve"> </v>
      </c>
    </row>
    <row r="250" spans="1:1" x14ac:dyDescent="0.35">
      <c r="A250" s="46" t="str">
        <f>IFERROR(VLOOKUP(C250,'LT-EN'!$A:$B,2,FALSE)," ")</f>
        <v xml:space="preserve"> </v>
      </c>
    </row>
    <row r="251" spans="1:1" x14ac:dyDescent="0.35">
      <c r="A251" s="46" t="str">
        <f>IFERROR(VLOOKUP(C251,'LT-EN'!$A:$B,2,FALSE)," ")</f>
        <v xml:space="preserve"> </v>
      </c>
    </row>
    <row r="252" spans="1:1" x14ac:dyDescent="0.35">
      <c r="A252" s="46" t="str">
        <f>IFERROR(VLOOKUP(C252,'LT-EN'!$A:$B,2,FALSE)," ")</f>
        <v xml:space="preserve"> </v>
      </c>
    </row>
    <row r="253" spans="1:1" x14ac:dyDescent="0.35">
      <c r="A253" s="46" t="str">
        <f>IFERROR(VLOOKUP(C253,'LT-EN'!$A:$B,2,FALSE)," ")</f>
        <v xml:space="preserve"> </v>
      </c>
    </row>
    <row r="254" spans="1:1" x14ac:dyDescent="0.35">
      <c r="A254" s="46" t="str">
        <f>IFERROR(VLOOKUP(C254,'LT-EN'!$A:$B,2,FALSE)," ")</f>
        <v xml:space="preserve"> </v>
      </c>
    </row>
    <row r="255" spans="1:1" x14ac:dyDescent="0.35">
      <c r="A255" s="46" t="str">
        <f>IFERROR(VLOOKUP(C255,'LT-EN'!$A:$B,2,FALSE)," ")</f>
        <v xml:space="preserve"> </v>
      </c>
    </row>
    <row r="256" spans="1:1" x14ac:dyDescent="0.35">
      <c r="A256" s="46" t="str">
        <f>IFERROR(VLOOKUP(C256,'LT-EN'!$A:$B,2,FALSE)," ")</f>
        <v xml:space="preserve"> </v>
      </c>
    </row>
    <row r="257" spans="1:1" x14ac:dyDescent="0.35">
      <c r="A257" s="46" t="str">
        <f>IFERROR(VLOOKUP(C257,'LT-EN'!$A:$B,2,FALSE)," ")</f>
        <v xml:space="preserve"> </v>
      </c>
    </row>
    <row r="258" spans="1:1" x14ac:dyDescent="0.35">
      <c r="A258" s="46" t="str">
        <f>IFERROR(VLOOKUP(C258,'LT-EN'!$A:$B,2,FALSE)," ")</f>
        <v xml:space="preserve"> </v>
      </c>
    </row>
    <row r="259" spans="1:1" x14ac:dyDescent="0.35">
      <c r="A259" s="46" t="str">
        <f>IFERROR(VLOOKUP(C259,'LT-EN'!$A:$B,2,FALSE)," ")</f>
        <v xml:space="preserve"> </v>
      </c>
    </row>
    <row r="260" spans="1:1" x14ac:dyDescent="0.35">
      <c r="A260" s="46" t="str">
        <f>IFERROR(VLOOKUP(C260,'LT-EN'!$A:$B,2,FALSE)," ")</f>
        <v xml:space="preserve"> </v>
      </c>
    </row>
    <row r="261" spans="1:1" x14ac:dyDescent="0.35">
      <c r="A261" s="46" t="str">
        <f>IFERROR(VLOOKUP(C261,'LT-EN'!$A:$B,2,FALSE)," ")</f>
        <v xml:space="preserve"> </v>
      </c>
    </row>
    <row r="262" spans="1:1" x14ac:dyDescent="0.35">
      <c r="A262" s="46" t="str">
        <f>IFERROR(VLOOKUP(C262,'LT-EN'!$A:$B,2,FALSE)," ")</f>
        <v xml:space="preserve"> </v>
      </c>
    </row>
    <row r="263" spans="1:1" x14ac:dyDescent="0.35">
      <c r="A263" s="46" t="str">
        <f>IFERROR(VLOOKUP(C263,'LT-EN'!$A:$B,2,FALSE)," ")</f>
        <v xml:space="preserve"> </v>
      </c>
    </row>
    <row r="264" spans="1:1" x14ac:dyDescent="0.35">
      <c r="A264" s="46" t="str">
        <f>IFERROR(VLOOKUP(C264,'LT-EN'!$A:$B,2,FALSE)," ")</f>
        <v xml:space="preserve"> </v>
      </c>
    </row>
    <row r="265" spans="1:1" x14ac:dyDescent="0.35">
      <c r="A265" s="46" t="str">
        <f>IFERROR(VLOOKUP(C265,'LT-EN'!$A:$B,2,FALSE)," ")</f>
        <v xml:space="preserve"> </v>
      </c>
    </row>
    <row r="266" spans="1:1" x14ac:dyDescent="0.35">
      <c r="A266" s="46" t="str">
        <f>IFERROR(VLOOKUP(C266,'LT-EN'!$A:$B,2,FALSE)," ")</f>
        <v xml:space="preserve"> </v>
      </c>
    </row>
    <row r="267" spans="1:1" x14ac:dyDescent="0.35">
      <c r="A267" s="46" t="str">
        <f>IFERROR(VLOOKUP(C267,'LT-EN'!$A:$B,2,FALSE)," ")</f>
        <v xml:space="preserve"> </v>
      </c>
    </row>
    <row r="268" spans="1:1" x14ac:dyDescent="0.35">
      <c r="A268" s="46" t="str">
        <f>IFERROR(VLOOKUP(C268,'LT-EN'!$A:$B,2,FALSE)," ")</f>
        <v xml:space="preserve"> </v>
      </c>
    </row>
    <row r="269" spans="1:1" x14ac:dyDescent="0.35">
      <c r="A269" s="46" t="str">
        <f>IFERROR(VLOOKUP(C269,'LT-EN'!$A:$B,2,FALSE)," ")</f>
        <v xml:space="preserve"> </v>
      </c>
    </row>
    <row r="270" spans="1:1" x14ac:dyDescent="0.35">
      <c r="A270" s="46" t="str">
        <f>IFERROR(VLOOKUP(C270,'LT-EN'!$A:$B,2,FALSE)," ")</f>
        <v xml:space="preserve"> </v>
      </c>
    </row>
    <row r="271" spans="1:1" x14ac:dyDescent="0.35">
      <c r="A271" s="46" t="str">
        <f>IFERROR(VLOOKUP(C271,'LT-EN'!$A:$B,2,FALSE)," ")</f>
        <v xml:space="preserve"> </v>
      </c>
    </row>
    <row r="272" spans="1:1" x14ac:dyDescent="0.35">
      <c r="A272" s="46" t="str">
        <f>IFERROR(VLOOKUP(C272,'LT-EN'!$A:$B,2,FALSE)," ")</f>
        <v xml:space="preserve"> </v>
      </c>
    </row>
    <row r="273" spans="1:1" x14ac:dyDescent="0.35">
      <c r="A273" s="46" t="str">
        <f>IFERROR(VLOOKUP(C273,'LT-EN'!$A:$B,2,FALSE)," ")</f>
        <v xml:space="preserve"> </v>
      </c>
    </row>
    <row r="274" spans="1:1" x14ac:dyDescent="0.35">
      <c r="A274" s="46" t="str">
        <f>IFERROR(VLOOKUP(C274,'LT-EN'!$A:$B,2,FALSE)," ")</f>
        <v xml:space="preserve"> </v>
      </c>
    </row>
    <row r="275" spans="1:1" x14ac:dyDescent="0.35">
      <c r="A275" s="46" t="str">
        <f>IFERROR(VLOOKUP(C275,'LT-EN'!$A:$B,2,FALSE)," ")</f>
        <v xml:space="preserve"> </v>
      </c>
    </row>
    <row r="276" spans="1:1" x14ac:dyDescent="0.35">
      <c r="A276" s="46" t="str">
        <f>IFERROR(VLOOKUP(C276,'LT-EN'!$A:$B,2,FALSE)," ")</f>
        <v xml:space="preserve"> </v>
      </c>
    </row>
    <row r="277" spans="1:1" x14ac:dyDescent="0.35">
      <c r="A277" s="46" t="str">
        <f>IFERROR(VLOOKUP(C277,'LT-EN'!$A:$B,2,FALSE)," ")</f>
        <v xml:space="preserve"> </v>
      </c>
    </row>
    <row r="278" spans="1:1" x14ac:dyDescent="0.35">
      <c r="A278" s="46" t="str">
        <f>IFERROR(VLOOKUP(C278,'LT-EN'!$A:$B,2,FALSE)," ")</f>
        <v xml:space="preserve"> </v>
      </c>
    </row>
    <row r="279" spans="1:1" x14ac:dyDescent="0.35">
      <c r="A279" s="46" t="str">
        <f>IFERROR(VLOOKUP(C279,'LT-EN'!$A:$B,2,FALSE)," ")</f>
        <v xml:space="preserve"> </v>
      </c>
    </row>
    <row r="280" spans="1:1" x14ac:dyDescent="0.35">
      <c r="A280" s="46" t="str">
        <f>IFERROR(VLOOKUP(C280,'LT-EN'!$A:$B,2,FALSE)," ")</f>
        <v xml:space="preserve"> </v>
      </c>
    </row>
    <row r="281" spans="1:1" x14ac:dyDescent="0.35">
      <c r="A281" s="46" t="str">
        <f>IFERROR(VLOOKUP(C281,'LT-EN'!$A:$B,2,FALSE)," ")</f>
        <v xml:space="preserve"> </v>
      </c>
    </row>
    <row r="282" spans="1:1" x14ac:dyDescent="0.35">
      <c r="A282" s="46" t="str">
        <f>IFERROR(VLOOKUP(C282,'LT-EN'!$A:$B,2,FALSE)," ")</f>
        <v xml:space="preserve"> </v>
      </c>
    </row>
    <row r="283" spans="1:1" x14ac:dyDescent="0.35">
      <c r="A283" s="46" t="str">
        <f>IFERROR(VLOOKUP(C283,'LT-EN'!$A:$B,2,FALSE)," ")</f>
        <v xml:space="preserve"> </v>
      </c>
    </row>
    <row r="284" spans="1:1" x14ac:dyDescent="0.35">
      <c r="A284" s="46" t="str">
        <f>IFERROR(VLOOKUP(C284,'LT-EN'!$A:$B,2,FALSE)," ")</f>
        <v xml:space="preserve"> </v>
      </c>
    </row>
    <row r="285" spans="1:1" x14ac:dyDescent="0.35">
      <c r="A285" s="46" t="str">
        <f>IFERROR(VLOOKUP(C285,'LT-EN'!$A:$B,2,FALSE)," ")</f>
        <v xml:space="preserve"> </v>
      </c>
    </row>
    <row r="286" spans="1:1" x14ac:dyDescent="0.35">
      <c r="A286" s="46" t="str">
        <f>IFERROR(VLOOKUP(C286,'LT-EN'!$A:$B,2,FALSE)," ")</f>
        <v xml:space="preserve"> </v>
      </c>
    </row>
    <row r="287" spans="1:1" x14ac:dyDescent="0.35">
      <c r="A287" s="46" t="str">
        <f>IFERROR(VLOOKUP(C287,'LT-EN'!$A:$B,2,FALSE)," ")</f>
        <v xml:space="preserve"> </v>
      </c>
    </row>
    <row r="288" spans="1:1" x14ac:dyDescent="0.35">
      <c r="A288" s="46" t="str">
        <f>IFERROR(VLOOKUP(C288,'LT-EN'!$A:$B,2,FALSE)," ")</f>
        <v xml:space="preserve"> </v>
      </c>
    </row>
    <row r="289" spans="1:1" x14ac:dyDescent="0.35">
      <c r="A289" s="46" t="str">
        <f>IFERROR(VLOOKUP(C289,'LT-EN'!$A:$B,2,FALSE)," ")</f>
        <v xml:space="preserve"> </v>
      </c>
    </row>
    <row r="290" spans="1:1" x14ac:dyDescent="0.35">
      <c r="A290" s="46" t="str">
        <f>IFERROR(VLOOKUP(C290,'LT-EN'!$A:$B,2,FALSE)," ")</f>
        <v xml:space="preserve"> </v>
      </c>
    </row>
    <row r="291" spans="1:1" x14ac:dyDescent="0.35">
      <c r="A291" s="46" t="str">
        <f>IFERROR(VLOOKUP(C291,'LT-EN'!$A:$B,2,FALSE)," ")</f>
        <v xml:space="preserve"> </v>
      </c>
    </row>
    <row r="292" spans="1:1" x14ac:dyDescent="0.35">
      <c r="A292" s="46" t="str">
        <f>IFERROR(VLOOKUP(C292,'LT-EN'!$A:$B,2,FALSE)," ")</f>
        <v xml:space="preserve"> </v>
      </c>
    </row>
    <row r="293" spans="1:1" x14ac:dyDescent="0.35">
      <c r="A293" s="46" t="str">
        <f>IFERROR(VLOOKUP(C293,'LT-EN'!$A:$B,2,FALSE)," ")</f>
        <v xml:space="preserve"> </v>
      </c>
    </row>
    <row r="294" spans="1:1" x14ac:dyDescent="0.35">
      <c r="A294" s="46" t="str">
        <f>IFERROR(VLOOKUP(C294,'LT-EN'!$A:$B,2,FALSE)," ")</f>
        <v xml:space="preserve"> </v>
      </c>
    </row>
    <row r="295" spans="1:1" x14ac:dyDescent="0.35">
      <c r="A295" s="46" t="str">
        <f>IFERROR(VLOOKUP(C295,'LT-EN'!$A:$B,2,FALSE)," ")</f>
        <v xml:space="preserve"> </v>
      </c>
    </row>
    <row r="296" spans="1:1" x14ac:dyDescent="0.35">
      <c r="A296" s="46" t="str">
        <f>IFERROR(VLOOKUP(C296,'LT-EN'!$A:$B,2,FALSE)," ")</f>
        <v xml:space="preserve"> </v>
      </c>
    </row>
    <row r="297" spans="1:1" x14ac:dyDescent="0.35">
      <c r="A297" s="46" t="str">
        <f>IFERROR(VLOOKUP(C297,'LT-EN'!$A:$B,2,FALSE)," ")</f>
        <v xml:space="preserve"> </v>
      </c>
    </row>
    <row r="298" spans="1:1" x14ac:dyDescent="0.35">
      <c r="A298" s="46" t="str">
        <f>IFERROR(VLOOKUP(C298,'LT-EN'!$A:$B,2,FALSE)," ")</f>
        <v xml:space="preserve"> </v>
      </c>
    </row>
    <row r="299" spans="1:1" x14ac:dyDescent="0.35">
      <c r="A299" s="46" t="str">
        <f>IFERROR(VLOOKUP(C299,'LT-EN'!$A:$B,2,FALSE)," ")</f>
        <v xml:space="preserve"> </v>
      </c>
    </row>
    <row r="300" spans="1:1" x14ac:dyDescent="0.35">
      <c r="A300" s="46" t="str">
        <f>IFERROR(VLOOKUP(C300,'LT-EN'!$A:$B,2,FALSE)," ")</f>
        <v xml:space="preserve"> </v>
      </c>
    </row>
    <row r="301" spans="1:1" x14ac:dyDescent="0.35">
      <c r="A301" s="46" t="str">
        <f>IFERROR(VLOOKUP(C301,'LT-EN'!$A:$B,2,FALSE)," ")</f>
        <v xml:space="preserve"> </v>
      </c>
    </row>
    <row r="302" spans="1:1" x14ac:dyDescent="0.35">
      <c r="A302" s="46" t="str">
        <f>IFERROR(VLOOKUP(C302,'LT-EN'!$A:$B,2,FALSE)," ")</f>
        <v xml:space="preserve"> </v>
      </c>
    </row>
    <row r="303" spans="1:1" x14ac:dyDescent="0.35">
      <c r="A303" s="46" t="str">
        <f>IFERROR(VLOOKUP(C303,'LT-EN'!$A:$B,2,FALSE)," ")</f>
        <v xml:space="preserve"> </v>
      </c>
    </row>
    <row r="304" spans="1:1" x14ac:dyDescent="0.35">
      <c r="A304" s="46" t="str">
        <f>IFERROR(VLOOKUP(C304,'LT-EN'!$A:$B,2,FALSE)," ")</f>
        <v xml:space="preserve"> </v>
      </c>
    </row>
    <row r="305" spans="1:1" x14ac:dyDescent="0.35">
      <c r="A305" s="46" t="str">
        <f>IFERROR(VLOOKUP(C305,'LT-EN'!$A:$B,2,FALSE)," ")</f>
        <v xml:space="preserve"> </v>
      </c>
    </row>
    <row r="306" spans="1:1" x14ac:dyDescent="0.35">
      <c r="A306" s="46" t="str">
        <f>IFERROR(VLOOKUP(C306,'LT-EN'!$A:$B,2,FALSE)," ")</f>
        <v xml:space="preserve"> </v>
      </c>
    </row>
    <row r="307" spans="1:1" x14ac:dyDescent="0.35">
      <c r="A307" s="46" t="str">
        <f>IFERROR(VLOOKUP(C307,'LT-EN'!$A:$B,2,FALSE)," ")</f>
        <v xml:space="preserve"> </v>
      </c>
    </row>
    <row r="308" spans="1:1" x14ac:dyDescent="0.35">
      <c r="A308" s="46" t="str">
        <f>IFERROR(VLOOKUP(C308,'LT-EN'!$A:$B,2,FALSE)," ")</f>
        <v xml:space="preserve"> </v>
      </c>
    </row>
    <row r="309" spans="1:1" x14ac:dyDescent="0.35">
      <c r="A309" s="46" t="str">
        <f>IFERROR(VLOOKUP(C309,'LT-EN'!$A:$B,2,FALSE)," ")</f>
        <v xml:space="preserve"> </v>
      </c>
    </row>
    <row r="310" spans="1:1" x14ac:dyDescent="0.35">
      <c r="A310" s="46" t="str">
        <f>IFERROR(VLOOKUP(C310,'LT-EN'!$A:$B,2,FALSE)," ")</f>
        <v xml:space="preserve"> </v>
      </c>
    </row>
    <row r="311" spans="1:1" x14ac:dyDescent="0.35">
      <c r="A311" s="46" t="str">
        <f>IFERROR(VLOOKUP(C311,'LT-EN'!$A:$B,2,FALSE)," ")</f>
        <v xml:space="preserve"> </v>
      </c>
    </row>
    <row r="312" spans="1:1" x14ac:dyDescent="0.35">
      <c r="A312" s="46" t="str">
        <f>IFERROR(VLOOKUP(C312,'LT-EN'!$A:$B,2,FALSE)," ")</f>
        <v xml:space="preserve"> </v>
      </c>
    </row>
    <row r="313" spans="1:1" x14ac:dyDescent="0.35">
      <c r="A313" s="46" t="str">
        <f>IFERROR(VLOOKUP(C313,'LT-EN'!$A:$B,2,FALSE)," ")</f>
        <v xml:space="preserve"> </v>
      </c>
    </row>
    <row r="314" spans="1:1" x14ac:dyDescent="0.35">
      <c r="A314" s="46" t="str">
        <f>IFERROR(VLOOKUP(C314,'LT-EN'!$A:$B,2,FALSE)," ")</f>
        <v xml:space="preserve"> </v>
      </c>
    </row>
    <row r="315" spans="1:1" x14ac:dyDescent="0.35">
      <c r="A315" s="46" t="str">
        <f>IFERROR(VLOOKUP(C315,'LT-EN'!$A:$B,2,FALSE)," ")</f>
        <v xml:space="preserve"> </v>
      </c>
    </row>
    <row r="316" spans="1:1" x14ac:dyDescent="0.35">
      <c r="A316" s="46" t="str">
        <f>IFERROR(VLOOKUP(C316,'LT-EN'!$A:$B,2,FALSE)," ")</f>
        <v xml:space="preserve"> </v>
      </c>
    </row>
    <row r="317" spans="1:1" x14ac:dyDescent="0.35">
      <c r="A317" s="46" t="str">
        <f>IFERROR(VLOOKUP(C317,'LT-EN'!$A:$B,2,FALSE)," ")</f>
        <v xml:space="preserve"> </v>
      </c>
    </row>
    <row r="318" spans="1:1" x14ac:dyDescent="0.35">
      <c r="A318" s="46" t="str">
        <f>IFERROR(VLOOKUP(C318,'LT-EN'!$A:$B,2,FALSE)," ")</f>
        <v xml:space="preserve"> </v>
      </c>
    </row>
    <row r="319" spans="1:1" x14ac:dyDescent="0.35">
      <c r="A319" s="46" t="str">
        <f>IFERROR(VLOOKUP(C319,'LT-EN'!$A:$B,2,FALSE)," ")</f>
        <v xml:space="preserve"> </v>
      </c>
    </row>
    <row r="320" spans="1:1" x14ac:dyDescent="0.35">
      <c r="A320" s="46" t="str">
        <f>IFERROR(VLOOKUP(C320,'LT-EN'!$A:$B,2,FALSE)," ")</f>
        <v xml:space="preserve"> </v>
      </c>
    </row>
    <row r="321" spans="1:1" x14ac:dyDescent="0.35">
      <c r="A321" s="46" t="str">
        <f>IFERROR(VLOOKUP(C321,'LT-EN'!$A:$B,2,FALSE)," ")</f>
        <v xml:space="preserve"> </v>
      </c>
    </row>
    <row r="322" spans="1:1" x14ac:dyDescent="0.35">
      <c r="A322" s="46" t="str">
        <f>IFERROR(VLOOKUP(C322,'LT-EN'!$A:$B,2,FALSE)," ")</f>
        <v xml:space="preserve"> </v>
      </c>
    </row>
    <row r="323" spans="1:1" x14ac:dyDescent="0.35">
      <c r="A323" s="46" t="str">
        <f>IFERROR(VLOOKUP(C323,'LT-EN'!$A:$B,2,FALSE)," ")</f>
        <v xml:space="preserve"> </v>
      </c>
    </row>
    <row r="324" spans="1:1" x14ac:dyDescent="0.35">
      <c r="A324" s="46" t="str">
        <f>IFERROR(VLOOKUP(C324,'LT-EN'!$A:$B,2,FALSE)," ")</f>
        <v xml:space="preserve"> </v>
      </c>
    </row>
    <row r="325" spans="1:1" x14ac:dyDescent="0.35">
      <c r="A325" s="46" t="str">
        <f>IFERROR(VLOOKUP(C325,'LT-EN'!$A:$B,2,FALSE)," ")</f>
        <v xml:space="preserve"> </v>
      </c>
    </row>
    <row r="326" spans="1:1" x14ac:dyDescent="0.35">
      <c r="A326" s="46" t="str">
        <f>IFERROR(VLOOKUP(C326,'LT-EN'!$A:$B,2,FALSE)," ")</f>
        <v xml:space="preserve"> </v>
      </c>
    </row>
    <row r="327" spans="1:1" x14ac:dyDescent="0.35">
      <c r="A327" s="46" t="str">
        <f>IFERROR(VLOOKUP(C327,'LT-EN'!$A:$B,2,FALSE)," ")</f>
        <v xml:space="preserve"> </v>
      </c>
    </row>
    <row r="328" spans="1:1" x14ac:dyDescent="0.35">
      <c r="A328" s="46" t="str">
        <f>IFERROR(VLOOKUP(C328,'LT-EN'!$A:$B,2,FALSE)," ")</f>
        <v xml:space="preserve"> </v>
      </c>
    </row>
    <row r="329" spans="1:1" x14ac:dyDescent="0.35">
      <c r="A329" s="46" t="str">
        <f>IFERROR(VLOOKUP(C329,'LT-EN'!$A:$B,2,FALSE)," ")</f>
        <v xml:space="preserve"> </v>
      </c>
    </row>
    <row r="330" spans="1:1" x14ac:dyDescent="0.35">
      <c r="A330" s="46" t="str">
        <f>IFERROR(VLOOKUP(C330,'LT-EN'!$A:$B,2,FALSE)," ")</f>
        <v xml:space="preserve"> </v>
      </c>
    </row>
    <row r="331" spans="1:1" x14ac:dyDescent="0.35">
      <c r="A331" s="46" t="str">
        <f>IFERROR(VLOOKUP(C331,'LT-EN'!$A:$B,2,FALSE)," ")</f>
        <v xml:space="preserve"> </v>
      </c>
    </row>
    <row r="332" spans="1:1" x14ac:dyDescent="0.35">
      <c r="A332" s="46" t="str">
        <f>IFERROR(VLOOKUP(C332,'LT-EN'!$A:$B,2,FALSE)," ")</f>
        <v xml:space="preserve"> </v>
      </c>
    </row>
    <row r="333" spans="1:1" x14ac:dyDescent="0.35">
      <c r="A333" s="46" t="str">
        <f>IFERROR(VLOOKUP(C333,'LT-EN'!$A:$B,2,FALSE)," ")</f>
        <v xml:space="preserve"> </v>
      </c>
    </row>
    <row r="334" spans="1:1" x14ac:dyDescent="0.35">
      <c r="A334" s="46" t="str">
        <f>IFERROR(VLOOKUP(C334,'LT-EN'!$A:$B,2,FALSE)," ")</f>
        <v xml:space="preserve"> </v>
      </c>
    </row>
    <row r="335" spans="1:1" x14ac:dyDescent="0.35">
      <c r="A335" s="46" t="str">
        <f>IFERROR(VLOOKUP(C335,'LT-EN'!$A:$B,2,FALSE)," ")</f>
        <v xml:space="preserve"> </v>
      </c>
    </row>
    <row r="336" spans="1:1" x14ac:dyDescent="0.35">
      <c r="A336" s="46" t="str">
        <f>IFERROR(VLOOKUP(C336,'LT-EN'!$A:$B,2,FALSE)," ")</f>
        <v xml:space="preserve"> </v>
      </c>
    </row>
    <row r="337" spans="1:1" x14ac:dyDescent="0.35">
      <c r="A337" s="46" t="str">
        <f>IFERROR(VLOOKUP(C337,'LT-EN'!$A:$B,2,FALSE)," ")</f>
        <v xml:space="preserve"> </v>
      </c>
    </row>
    <row r="338" spans="1:1" x14ac:dyDescent="0.35">
      <c r="A338" s="46" t="str">
        <f>IFERROR(VLOOKUP(C338,'LT-EN'!$A:$B,2,FALSE)," ")</f>
        <v xml:space="preserve"> </v>
      </c>
    </row>
    <row r="339" spans="1:1" x14ac:dyDescent="0.35">
      <c r="A339" s="46" t="str">
        <f>IFERROR(VLOOKUP(C339,'LT-EN'!$A:$B,2,FALSE)," ")</f>
        <v xml:space="preserve"> </v>
      </c>
    </row>
    <row r="340" spans="1:1" x14ac:dyDescent="0.35">
      <c r="A340" s="46" t="str">
        <f>IFERROR(VLOOKUP(C340,'LT-EN'!$A:$B,2,FALSE)," ")</f>
        <v xml:space="preserve"> </v>
      </c>
    </row>
    <row r="341" spans="1:1" x14ac:dyDescent="0.35">
      <c r="A341" s="46" t="str">
        <f>IFERROR(VLOOKUP(C341,'LT-EN'!$A:$B,2,FALSE)," ")</f>
        <v xml:space="preserve"> </v>
      </c>
    </row>
    <row r="342" spans="1:1" x14ac:dyDescent="0.35">
      <c r="A342" s="46" t="str">
        <f>IFERROR(VLOOKUP(C342,'LT-EN'!$A:$B,2,FALSE)," ")</f>
        <v xml:space="preserve"> </v>
      </c>
    </row>
    <row r="343" spans="1:1" x14ac:dyDescent="0.35">
      <c r="A343" s="46" t="str">
        <f>IFERROR(VLOOKUP(C343,'LT-EN'!$A:$B,2,FALSE)," ")</f>
        <v xml:space="preserve"> </v>
      </c>
    </row>
    <row r="344" spans="1:1" x14ac:dyDescent="0.35">
      <c r="A344" s="46" t="str">
        <f>IFERROR(VLOOKUP(C344,'LT-EN'!$A:$B,2,FALSE)," ")</f>
        <v xml:space="preserve"> </v>
      </c>
    </row>
    <row r="345" spans="1:1" x14ac:dyDescent="0.35">
      <c r="A345" s="46" t="str">
        <f>IFERROR(VLOOKUP(C345,'LT-EN'!$A:$B,2,FALSE)," ")</f>
        <v xml:space="preserve"> </v>
      </c>
    </row>
    <row r="346" spans="1:1" x14ac:dyDescent="0.35">
      <c r="A346" s="46" t="str">
        <f>IFERROR(VLOOKUP(C346,'LT-EN'!$A:$B,2,FALSE)," ")</f>
        <v xml:space="preserve"> </v>
      </c>
    </row>
    <row r="347" spans="1:1" x14ac:dyDescent="0.35">
      <c r="A347" s="46" t="str">
        <f>IFERROR(VLOOKUP(C347,'LT-EN'!$A:$B,2,FALSE)," ")</f>
        <v xml:space="preserve"> </v>
      </c>
    </row>
    <row r="348" spans="1:1" x14ac:dyDescent="0.35">
      <c r="A348" s="46" t="str">
        <f>IFERROR(VLOOKUP(C348,'LT-EN'!$A:$B,2,FALSE)," ")</f>
        <v xml:space="preserve"> </v>
      </c>
    </row>
    <row r="349" spans="1:1" x14ac:dyDescent="0.35">
      <c r="A349" s="46" t="str">
        <f>IFERROR(VLOOKUP(C349,'LT-EN'!$A:$B,2,FALSE)," ")</f>
        <v xml:space="preserve"> </v>
      </c>
    </row>
    <row r="350" spans="1:1" x14ac:dyDescent="0.35">
      <c r="A350" s="46" t="str">
        <f>IFERROR(VLOOKUP(C350,'LT-EN'!$A:$B,2,FALSE)," ")</f>
        <v xml:space="preserve"> </v>
      </c>
    </row>
    <row r="351" spans="1:1" x14ac:dyDescent="0.35">
      <c r="A351" s="46" t="str">
        <f>IFERROR(VLOOKUP(C351,'LT-EN'!$A:$B,2,FALSE)," ")</f>
        <v xml:space="preserve"> </v>
      </c>
    </row>
    <row r="352" spans="1:1" x14ac:dyDescent="0.35">
      <c r="A352" s="46" t="str">
        <f>IFERROR(VLOOKUP(C352,'LT-EN'!$A:$B,2,FALSE)," ")</f>
        <v xml:space="preserve"> </v>
      </c>
    </row>
    <row r="353" spans="1:1" x14ac:dyDescent="0.35">
      <c r="A353" s="46" t="str">
        <f>IFERROR(VLOOKUP(C353,'LT-EN'!$A:$B,2,FALSE)," ")</f>
        <v xml:space="preserve"> </v>
      </c>
    </row>
    <row r="354" spans="1:1" x14ac:dyDescent="0.35">
      <c r="A354" s="46" t="str">
        <f>IFERROR(VLOOKUP(C354,'LT-EN'!$A:$B,2,FALSE)," ")</f>
        <v xml:space="preserve"> </v>
      </c>
    </row>
    <row r="355" spans="1:1" x14ac:dyDescent="0.35">
      <c r="A355" s="46" t="str">
        <f>IFERROR(VLOOKUP(C355,'LT-EN'!$A:$B,2,FALSE)," ")</f>
        <v xml:space="preserve"> </v>
      </c>
    </row>
    <row r="356" spans="1:1" x14ac:dyDescent="0.35">
      <c r="A356" s="46" t="str">
        <f>IFERROR(VLOOKUP(C356,'LT-EN'!$A:$B,2,FALSE)," ")</f>
        <v xml:space="preserve"> </v>
      </c>
    </row>
    <row r="357" spans="1:1" x14ac:dyDescent="0.35">
      <c r="A357" s="46" t="str">
        <f>IFERROR(VLOOKUP(C357,'LT-EN'!$A:$B,2,FALSE)," ")</f>
        <v xml:space="preserve"> </v>
      </c>
    </row>
    <row r="358" spans="1:1" x14ac:dyDescent="0.35">
      <c r="A358" s="46" t="str">
        <f>IFERROR(VLOOKUP(C358,'LT-EN'!$A:$B,2,FALSE)," ")</f>
        <v xml:space="preserve"> </v>
      </c>
    </row>
    <row r="359" spans="1:1" x14ac:dyDescent="0.35">
      <c r="A359" s="46" t="str">
        <f>IFERROR(VLOOKUP(C359,'LT-EN'!$A:$B,2,FALSE)," ")</f>
        <v xml:space="preserve"> </v>
      </c>
    </row>
    <row r="360" spans="1:1" x14ac:dyDescent="0.35">
      <c r="A360" s="46" t="str">
        <f>IFERROR(VLOOKUP(C360,'LT-EN'!$A:$B,2,FALSE)," ")</f>
        <v xml:space="preserve"> </v>
      </c>
    </row>
    <row r="361" spans="1:1" x14ac:dyDescent="0.35">
      <c r="A361" s="46" t="str">
        <f>IFERROR(VLOOKUP(C361,'LT-EN'!$A:$B,2,FALSE)," ")</f>
        <v xml:space="preserve"> </v>
      </c>
    </row>
    <row r="362" spans="1:1" x14ac:dyDescent="0.35">
      <c r="A362" s="46" t="str">
        <f>IFERROR(VLOOKUP(C362,'LT-EN'!$A:$B,2,FALSE)," ")</f>
        <v xml:space="preserve"> </v>
      </c>
    </row>
    <row r="363" spans="1:1" x14ac:dyDescent="0.35">
      <c r="A363" s="46" t="str">
        <f>IFERROR(VLOOKUP(C363,'LT-EN'!$A:$B,2,FALSE)," ")</f>
        <v xml:space="preserve"> </v>
      </c>
    </row>
    <row r="364" spans="1:1" x14ac:dyDescent="0.35">
      <c r="A364" s="46" t="str">
        <f>IFERROR(VLOOKUP(C364,'LT-EN'!$A:$B,2,FALSE)," ")</f>
        <v xml:space="preserve"> </v>
      </c>
    </row>
    <row r="365" spans="1:1" x14ac:dyDescent="0.35">
      <c r="A365" s="46" t="str">
        <f>IFERROR(VLOOKUP(C365,'LT-EN'!$A:$B,2,FALSE)," ")</f>
        <v xml:space="preserve"> </v>
      </c>
    </row>
    <row r="366" spans="1:1" x14ac:dyDescent="0.35">
      <c r="A366" s="46" t="str">
        <f>IFERROR(VLOOKUP(C366,'LT-EN'!$A:$B,2,FALSE)," ")</f>
        <v xml:space="preserve"> </v>
      </c>
    </row>
    <row r="367" spans="1:1" x14ac:dyDescent="0.35">
      <c r="A367" s="46" t="str">
        <f>IFERROR(VLOOKUP(C367,'LT-EN'!$A:$B,2,FALSE)," ")</f>
        <v xml:space="preserve"> </v>
      </c>
    </row>
    <row r="368" spans="1:1" x14ac:dyDescent="0.35">
      <c r="A368" s="46" t="str">
        <f>IFERROR(VLOOKUP(C368,'LT-EN'!$A:$B,2,FALSE)," ")</f>
        <v xml:space="preserve"> </v>
      </c>
    </row>
    <row r="369" spans="1:1" x14ac:dyDescent="0.35">
      <c r="A369" s="46" t="str">
        <f>IFERROR(VLOOKUP(C369,'LT-EN'!$A:$B,2,FALSE)," ")</f>
        <v xml:space="preserve"> </v>
      </c>
    </row>
    <row r="370" spans="1:1" x14ac:dyDescent="0.35">
      <c r="A370" s="46" t="str">
        <f>IFERROR(VLOOKUP(C370,'LT-EN'!$A:$B,2,FALSE)," ")</f>
        <v xml:space="preserve"> </v>
      </c>
    </row>
    <row r="371" spans="1:1" x14ac:dyDescent="0.35">
      <c r="A371" s="46" t="str">
        <f>IFERROR(VLOOKUP(C371,'LT-EN'!$A:$B,2,FALSE)," ")</f>
        <v xml:space="preserve"> </v>
      </c>
    </row>
    <row r="372" spans="1:1" x14ac:dyDescent="0.35">
      <c r="A372" s="46" t="str">
        <f>IFERROR(VLOOKUP(C372,'LT-EN'!$A:$B,2,FALSE)," ")</f>
        <v xml:space="preserve"> </v>
      </c>
    </row>
    <row r="373" spans="1:1" x14ac:dyDescent="0.35">
      <c r="A373" s="46" t="str">
        <f>IFERROR(VLOOKUP(C373,'LT-EN'!$A:$B,2,FALSE)," ")</f>
        <v xml:space="preserve"> </v>
      </c>
    </row>
    <row r="374" spans="1:1" x14ac:dyDescent="0.35">
      <c r="A374" s="46" t="str">
        <f>IFERROR(VLOOKUP(C374,'LT-EN'!$A:$B,2,FALSE)," ")</f>
        <v xml:space="preserve"> </v>
      </c>
    </row>
    <row r="375" spans="1:1" x14ac:dyDescent="0.35">
      <c r="A375" s="46" t="str">
        <f>IFERROR(VLOOKUP(C375,'LT-EN'!$A:$B,2,FALSE)," ")</f>
        <v xml:space="preserve"> </v>
      </c>
    </row>
    <row r="376" spans="1:1" x14ac:dyDescent="0.35">
      <c r="A376" s="46" t="str">
        <f>IFERROR(VLOOKUP(C376,'LT-EN'!$A:$B,2,FALSE)," ")</f>
        <v xml:space="preserve"> </v>
      </c>
    </row>
    <row r="377" spans="1:1" x14ac:dyDescent="0.35">
      <c r="A377" s="46" t="str">
        <f>IFERROR(VLOOKUP(C377,'LT-EN'!$A:$B,2,FALSE)," ")</f>
        <v xml:space="preserve"> </v>
      </c>
    </row>
    <row r="378" spans="1:1" x14ac:dyDescent="0.35">
      <c r="A378" s="46" t="str">
        <f>IFERROR(VLOOKUP(C378,'LT-EN'!$A:$B,2,FALSE)," ")</f>
        <v xml:space="preserve"> </v>
      </c>
    </row>
    <row r="379" spans="1:1" x14ac:dyDescent="0.35">
      <c r="A379" s="46" t="str">
        <f>IFERROR(VLOOKUP(C379,'LT-EN'!$A:$B,2,FALSE)," ")</f>
        <v xml:space="preserve"> </v>
      </c>
    </row>
    <row r="380" spans="1:1" x14ac:dyDescent="0.35">
      <c r="A380" s="46" t="str">
        <f>IFERROR(VLOOKUP(C380,'LT-EN'!$A:$B,2,FALSE)," ")</f>
        <v xml:space="preserve"> </v>
      </c>
    </row>
    <row r="381" spans="1:1" x14ac:dyDescent="0.35">
      <c r="A381" s="46" t="str">
        <f>IFERROR(VLOOKUP(C381,'LT-EN'!$A:$B,2,FALSE)," ")</f>
        <v xml:space="preserve"> </v>
      </c>
    </row>
    <row r="382" spans="1:1" x14ac:dyDescent="0.35">
      <c r="A382" s="46" t="str">
        <f>IFERROR(VLOOKUP(C382,'LT-EN'!$A:$B,2,FALSE)," ")</f>
        <v xml:space="preserve"> </v>
      </c>
    </row>
    <row r="383" spans="1:1" x14ac:dyDescent="0.35">
      <c r="A383" s="46" t="str">
        <f>IFERROR(VLOOKUP(C383,'LT-EN'!$A:$B,2,FALSE)," ")</f>
        <v xml:space="preserve"> </v>
      </c>
    </row>
    <row r="384" spans="1:1" x14ac:dyDescent="0.35">
      <c r="A384" s="46" t="str">
        <f>IFERROR(VLOOKUP(C384,'LT-EN'!$A:$B,2,FALSE)," ")</f>
        <v xml:space="preserve"> </v>
      </c>
    </row>
    <row r="385" spans="1:1" x14ac:dyDescent="0.35">
      <c r="A385" s="46" t="str">
        <f>IFERROR(VLOOKUP(C385,'LT-EN'!$A:$B,2,FALSE)," ")</f>
        <v xml:space="preserve"> </v>
      </c>
    </row>
    <row r="386" spans="1:1" x14ac:dyDescent="0.35">
      <c r="A386" s="46" t="str">
        <f>IFERROR(VLOOKUP(C386,'LT-EN'!$A:$B,2,FALSE)," ")</f>
        <v xml:space="preserve"> </v>
      </c>
    </row>
    <row r="387" spans="1:1" x14ac:dyDescent="0.35">
      <c r="A387" s="46" t="str">
        <f>IFERROR(VLOOKUP(C387,'LT-EN'!$A:$B,2,FALSE)," ")</f>
        <v xml:space="preserve"> </v>
      </c>
    </row>
    <row r="388" spans="1:1" x14ac:dyDescent="0.35">
      <c r="A388" s="46" t="str">
        <f>IFERROR(VLOOKUP(C388,'LT-EN'!$A:$B,2,FALSE)," ")</f>
        <v xml:space="preserve"> </v>
      </c>
    </row>
    <row r="389" spans="1:1" x14ac:dyDescent="0.35">
      <c r="A389" s="46" t="str">
        <f>IFERROR(VLOOKUP(C389,'LT-EN'!$A:$B,2,FALSE)," ")</f>
        <v xml:space="preserve"> </v>
      </c>
    </row>
    <row r="390" spans="1:1" x14ac:dyDescent="0.35">
      <c r="A390" s="46" t="str">
        <f>IFERROR(VLOOKUP(C390,'LT-EN'!$A:$B,2,FALSE)," ")</f>
        <v xml:space="preserve"> </v>
      </c>
    </row>
    <row r="391" spans="1:1" x14ac:dyDescent="0.35">
      <c r="A391" s="46" t="str">
        <f>IFERROR(VLOOKUP(C391,'LT-EN'!$A:$B,2,FALSE)," ")</f>
        <v xml:space="preserve"> </v>
      </c>
    </row>
    <row r="392" spans="1:1" x14ac:dyDescent="0.35">
      <c r="A392" s="46" t="str">
        <f>IFERROR(VLOOKUP(C392,'LT-EN'!$A:$B,2,FALSE)," ")</f>
        <v xml:space="preserve"> </v>
      </c>
    </row>
    <row r="393" spans="1:1" x14ac:dyDescent="0.35">
      <c r="A393" s="46" t="str">
        <f>IFERROR(VLOOKUP(C393,'LT-EN'!$A:$B,2,FALSE)," ")</f>
        <v xml:space="preserve"> </v>
      </c>
    </row>
    <row r="394" spans="1:1" x14ac:dyDescent="0.35">
      <c r="A394" s="46" t="str">
        <f>IFERROR(VLOOKUP(C394,'LT-EN'!$A:$B,2,FALSE)," ")</f>
        <v xml:space="preserve"> </v>
      </c>
    </row>
    <row r="395" spans="1:1" x14ac:dyDescent="0.35">
      <c r="A395" s="46" t="str">
        <f>IFERROR(VLOOKUP(C395,'LT-EN'!$A:$B,2,FALSE)," ")</f>
        <v xml:space="preserve"> </v>
      </c>
    </row>
    <row r="396" spans="1:1" x14ac:dyDescent="0.35">
      <c r="A396" s="46" t="str">
        <f>IFERROR(VLOOKUP(C396,'LT-EN'!$A:$B,2,FALSE)," ")</f>
        <v xml:space="preserve"> </v>
      </c>
    </row>
    <row r="397" spans="1:1" x14ac:dyDescent="0.35">
      <c r="A397" s="46" t="str">
        <f>IFERROR(VLOOKUP(C397,'LT-EN'!$A:$B,2,FALSE)," ")</f>
        <v xml:space="preserve"> </v>
      </c>
    </row>
    <row r="398" spans="1:1" x14ac:dyDescent="0.35">
      <c r="A398" s="46" t="str">
        <f>IFERROR(VLOOKUP(C398,'LT-EN'!$A:$B,2,FALSE)," ")</f>
        <v xml:space="preserve"> </v>
      </c>
    </row>
    <row r="399" spans="1:1" x14ac:dyDescent="0.35">
      <c r="A399" s="46" t="str">
        <f>IFERROR(VLOOKUP(C399,'LT-EN'!$A:$B,2,FALSE)," ")</f>
        <v xml:space="preserve"> </v>
      </c>
    </row>
    <row r="400" spans="1:1" x14ac:dyDescent="0.35">
      <c r="A400" s="46" t="str">
        <f>IFERROR(VLOOKUP(C400,'LT-EN'!$A:$B,2,FALSE)," ")</f>
        <v xml:space="preserve"> </v>
      </c>
    </row>
    <row r="401" spans="1:1" x14ac:dyDescent="0.35">
      <c r="A401" s="46" t="str">
        <f>IFERROR(VLOOKUP(C401,'LT-EN'!$A:$B,2,FALSE)," ")</f>
        <v xml:space="preserve"> </v>
      </c>
    </row>
    <row r="402" spans="1:1" x14ac:dyDescent="0.35">
      <c r="A402" s="46" t="str">
        <f>IFERROR(VLOOKUP(C402,'LT-EN'!$A:$B,2,FALSE)," ")</f>
        <v xml:space="preserve"> </v>
      </c>
    </row>
    <row r="403" spans="1:1" x14ac:dyDescent="0.35">
      <c r="A403" s="46" t="str">
        <f>IFERROR(VLOOKUP(C403,'LT-EN'!$A:$B,2,FALSE)," ")</f>
        <v xml:space="preserve"> </v>
      </c>
    </row>
    <row r="404" spans="1:1" x14ac:dyDescent="0.35">
      <c r="A404" s="46" t="str">
        <f>IFERROR(VLOOKUP(C404,'LT-EN'!$A:$B,2,FALSE)," ")</f>
        <v xml:space="preserve"> </v>
      </c>
    </row>
    <row r="405" spans="1:1" x14ac:dyDescent="0.35">
      <c r="A405" s="46" t="str">
        <f>IFERROR(VLOOKUP(C405,'LT-EN'!$A:$B,2,FALSE)," ")</f>
        <v xml:space="preserve"> </v>
      </c>
    </row>
    <row r="406" spans="1:1" x14ac:dyDescent="0.35">
      <c r="A406" s="46" t="str">
        <f>IFERROR(VLOOKUP(C406,'LT-EN'!$A:$B,2,FALSE)," ")</f>
        <v xml:space="preserve"> </v>
      </c>
    </row>
    <row r="407" spans="1:1" x14ac:dyDescent="0.35">
      <c r="A407" s="46" t="str">
        <f>IFERROR(VLOOKUP(C407,'LT-EN'!$A:$B,2,FALSE)," ")</f>
        <v xml:space="preserve"> </v>
      </c>
    </row>
    <row r="408" spans="1:1" x14ac:dyDescent="0.35">
      <c r="A408" s="46" t="str">
        <f>IFERROR(VLOOKUP(C408,'LT-EN'!$A:$B,2,FALSE)," ")</f>
        <v xml:space="preserve"> </v>
      </c>
    </row>
    <row r="409" spans="1:1" x14ac:dyDescent="0.35">
      <c r="A409" s="46" t="str">
        <f>IFERROR(VLOOKUP(C409,'LT-EN'!$A:$B,2,FALSE)," ")</f>
        <v xml:space="preserve"> </v>
      </c>
    </row>
    <row r="410" spans="1:1" x14ac:dyDescent="0.35">
      <c r="A410" s="46" t="str">
        <f>IFERROR(VLOOKUP(C410,'LT-EN'!$A:$B,2,FALSE)," ")</f>
        <v xml:space="preserve"> </v>
      </c>
    </row>
    <row r="411" spans="1:1" x14ac:dyDescent="0.35">
      <c r="A411" s="46" t="str">
        <f>IFERROR(VLOOKUP(C411,'LT-EN'!$A:$B,2,FALSE)," ")</f>
        <v xml:space="preserve"> </v>
      </c>
    </row>
    <row r="412" spans="1:1" x14ac:dyDescent="0.35">
      <c r="A412" s="46" t="str">
        <f>IFERROR(VLOOKUP(C412,'LT-EN'!$A:$B,2,FALSE)," ")</f>
        <v xml:space="preserve"> </v>
      </c>
    </row>
    <row r="413" spans="1:1" x14ac:dyDescent="0.35">
      <c r="A413" s="46" t="str">
        <f>IFERROR(VLOOKUP(C413,'LT-EN'!$A:$B,2,FALSE)," ")</f>
        <v xml:space="preserve"> </v>
      </c>
    </row>
    <row r="414" spans="1:1" x14ac:dyDescent="0.35">
      <c r="A414" s="46" t="str">
        <f>IFERROR(VLOOKUP(C414,'LT-EN'!$A:$B,2,FALSE)," ")</f>
        <v xml:space="preserve"> </v>
      </c>
    </row>
    <row r="415" spans="1:1" x14ac:dyDescent="0.35">
      <c r="A415" s="46" t="str">
        <f>IFERROR(VLOOKUP(C415,'LT-EN'!$A:$B,2,FALSE)," ")</f>
        <v xml:space="preserve"> </v>
      </c>
    </row>
    <row r="416" spans="1:1" x14ac:dyDescent="0.35">
      <c r="A416" s="46" t="str">
        <f>IFERROR(VLOOKUP(C416,'LT-EN'!$A:$B,2,FALSE)," ")</f>
        <v xml:space="preserve"> </v>
      </c>
    </row>
    <row r="417" spans="1:1" x14ac:dyDescent="0.35">
      <c r="A417" s="46" t="str">
        <f>IFERROR(VLOOKUP(C417,'LT-EN'!$A:$B,2,FALSE)," ")</f>
        <v xml:space="preserve"> </v>
      </c>
    </row>
    <row r="418" spans="1:1" x14ac:dyDescent="0.35">
      <c r="A418" s="46" t="str">
        <f>IFERROR(VLOOKUP(C418,'LT-EN'!$A:$B,2,FALSE)," ")</f>
        <v xml:space="preserve"> </v>
      </c>
    </row>
    <row r="419" spans="1:1" x14ac:dyDescent="0.35">
      <c r="A419" s="46" t="str">
        <f>IFERROR(VLOOKUP(C419,'LT-EN'!$A:$B,2,FALSE)," ")</f>
        <v xml:space="preserve"> </v>
      </c>
    </row>
    <row r="420" spans="1:1" x14ac:dyDescent="0.35">
      <c r="A420" s="46" t="str">
        <f>IFERROR(VLOOKUP(C420,'LT-EN'!$A:$B,2,FALSE)," ")</f>
        <v xml:space="preserve"> </v>
      </c>
    </row>
    <row r="421" spans="1:1" x14ac:dyDescent="0.35">
      <c r="A421" s="46" t="str">
        <f>IFERROR(VLOOKUP(C421,'LT-EN'!$A:$B,2,FALSE)," ")</f>
        <v xml:space="preserve"> </v>
      </c>
    </row>
    <row r="422" spans="1:1" x14ac:dyDescent="0.35">
      <c r="A422" s="46" t="str">
        <f>IFERROR(VLOOKUP(C422,'LT-EN'!$A:$B,2,FALSE)," ")</f>
        <v xml:space="preserve"> </v>
      </c>
    </row>
    <row r="423" spans="1:1" x14ac:dyDescent="0.35">
      <c r="A423" s="46" t="str">
        <f>IFERROR(VLOOKUP(C423,'LT-EN'!$A:$B,2,FALSE)," ")</f>
        <v xml:space="preserve"> </v>
      </c>
    </row>
    <row r="424" spans="1:1" x14ac:dyDescent="0.35">
      <c r="A424" s="46" t="str">
        <f>IFERROR(VLOOKUP(C424,'LT-EN'!$A:$B,2,FALSE)," ")</f>
        <v xml:space="preserve"> </v>
      </c>
    </row>
    <row r="425" spans="1:1" x14ac:dyDescent="0.35">
      <c r="A425" s="46" t="str">
        <f>IFERROR(VLOOKUP(C425,'LT-EN'!$A:$B,2,FALSE)," ")</f>
        <v xml:space="preserve"> </v>
      </c>
    </row>
    <row r="426" spans="1:1" x14ac:dyDescent="0.35">
      <c r="A426" s="46" t="str">
        <f>IFERROR(VLOOKUP(C426,'LT-EN'!$A:$B,2,FALSE)," ")</f>
        <v xml:space="preserve"> </v>
      </c>
    </row>
    <row r="427" spans="1:1" x14ac:dyDescent="0.35">
      <c r="A427" s="46" t="str">
        <f>IFERROR(VLOOKUP(C427,'LT-EN'!$A:$B,2,FALSE)," ")</f>
        <v xml:space="preserve"> </v>
      </c>
    </row>
    <row r="428" spans="1:1" x14ac:dyDescent="0.35">
      <c r="A428" s="46" t="str">
        <f>IFERROR(VLOOKUP(C428,'LT-EN'!$A:$B,2,FALSE)," ")</f>
        <v xml:space="preserve"> </v>
      </c>
    </row>
    <row r="429" spans="1:1" x14ac:dyDescent="0.35">
      <c r="A429" s="46" t="str">
        <f>IFERROR(VLOOKUP(C429,'LT-EN'!$A:$B,2,FALSE)," ")</f>
        <v xml:space="preserve"> </v>
      </c>
    </row>
    <row r="430" spans="1:1" x14ac:dyDescent="0.35">
      <c r="A430" s="46" t="str">
        <f>IFERROR(VLOOKUP(C430,'LT-EN'!$A:$B,2,FALSE)," ")</f>
        <v xml:space="preserve"> </v>
      </c>
    </row>
    <row r="431" spans="1:1" x14ac:dyDescent="0.35">
      <c r="A431" s="46" t="str">
        <f>IFERROR(VLOOKUP(C431,'LT-EN'!$A:$B,2,FALSE)," ")</f>
        <v xml:space="preserve"> </v>
      </c>
    </row>
    <row r="432" spans="1:1" x14ac:dyDescent="0.35">
      <c r="A432" s="46" t="str">
        <f>IFERROR(VLOOKUP(C432,'LT-EN'!$A:$B,2,FALSE)," ")</f>
        <v xml:space="preserve"> </v>
      </c>
    </row>
    <row r="433" spans="1:1" x14ac:dyDescent="0.35">
      <c r="A433" s="46" t="str">
        <f>IFERROR(VLOOKUP(C433,'LT-EN'!$A:$B,2,FALSE)," ")</f>
        <v xml:space="preserve"> </v>
      </c>
    </row>
    <row r="434" spans="1:1" x14ac:dyDescent="0.35">
      <c r="A434" s="46" t="str">
        <f>IFERROR(VLOOKUP(C434,'LT-EN'!$A:$B,2,FALSE)," ")</f>
        <v xml:space="preserve"> </v>
      </c>
    </row>
    <row r="435" spans="1:1" x14ac:dyDescent="0.35">
      <c r="A435" s="46" t="str">
        <f>IFERROR(VLOOKUP(C435,'LT-EN'!$A:$B,2,FALSE)," ")</f>
        <v xml:space="preserve"> </v>
      </c>
    </row>
    <row r="436" spans="1:1" x14ac:dyDescent="0.35">
      <c r="A436" s="46" t="str">
        <f>IFERROR(VLOOKUP(C436,'LT-EN'!$A:$B,2,FALSE)," ")</f>
        <v xml:space="preserve"> </v>
      </c>
    </row>
    <row r="437" spans="1:1" x14ac:dyDescent="0.35">
      <c r="A437" s="46" t="str">
        <f>IFERROR(VLOOKUP(C437,'LT-EN'!$A:$B,2,FALSE)," ")</f>
        <v xml:space="preserve"> </v>
      </c>
    </row>
    <row r="438" spans="1:1" x14ac:dyDescent="0.35">
      <c r="A438" s="46" t="str">
        <f>IFERROR(VLOOKUP(C438,'LT-EN'!$A:$B,2,FALSE)," ")</f>
        <v xml:space="preserve"> </v>
      </c>
    </row>
    <row r="439" spans="1:1" x14ac:dyDescent="0.35">
      <c r="A439" s="46" t="str">
        <f>IFERROR(VLOOKUP(C439,'LT-EN'!$A:$B,2,FALSE)," ")</f>
        <v xml:space="preserve"> </v>
      </c>
    </row>
    <row r="440" spans="1:1" x14ac:dyDescent="0.35">
      <c r="A440" s="46" t="str">
        <f>IFERROR(VLOOKUP(C440,'LT-EN'!$A:$B,2,FALSE)," ")</f>
        <v xml:space="preserve"> </v>
      </c>
    </row>
    <row r="441" spans="1:1" x14ac:dyDescent="0.35">
      <c r="A441" s="46" t="str">
        <f>IFERROR(VLOOKUP(C441,'LT-EN'!$A:$B,2,FALSE)," ")</f>
        <v xml:space="preserve"> </v>
      </c>
    </row>
    <row r="442" spans="1:1" x14ac:dyDescent="0.35">
      <c r="A442" s="46" t="str">
        <f>IFERROR(VLOOKUP(C442,'LT-EN'!$A:$B,2,FALSE)," ")</f>
        <v xml:space="preserve"> </v>
      </c>
    </row>
    <row r="443" spans="1:1" x14ac:dyDescent="0.35">
      <c r="A443" s="46" t="str">
        <f>IFERROR(VLOOKUP(C443,'LT-EN'!$A:$B,2,FALSE)," ")</f>
        <v xml:space="preserve"> </v>
      </c>
    </row>
    <row r="444" spans="1:1" x14ac:dyDescent="0.35">
      <c r="A444" s="46" t="str">
        <f>IFERROR(VLOOKUP(C444,'LT-EN'!$A:$B,2,FALSE)," ")</f>
        <v xml:space="preserve"> </v>
      </c>
    </row>
    <row r="445" spans="1:1" x14ac:dyDescent="0.35">
      <c r="A445" s="46" t="str">
        <f>IFERROR(VLOOKUP(C445,'LT-EN'!$A:$B,2,FALSE)," ")</f>
        <v xml:space="preserve"> </v>
      </c>
    </row>
    <row r="446" spans="1:1" x14ac:dyDescent="0.35">
      <c r="A446" s="46" t="str">
        <f>IFERROR(VLOOKUP(C446,'LT-EN'!$A:$B,2,FALSE)," ")</f>
        <v xml:space="preserve"> </v>
      </c>
    </row>
    <row r="447" spans="1:1" x14ac:dyDescent="0.35">
      <c r="A447" s="46" t="str">
        <f>IFERROR(VLOOKUP(C447,'LT-EN'!$A:$B,2,FALSE)," ")</f>
        <v xml:space="preserve"> </v>
      </c>
    </row>
    <row r="448" spans="1:1" x14ac:dyDescent="0.35">
      <c r="A448" s="46" t="str">
        <f>IFERROR(VLOOKUP(C448,'LT-EN'!$A:$B,2,FALSE)," ")</f>
        <v xml:space="preserve"> </v>
      </c>
    </row>
    <row r="449" spans="1:1" x14ac:dyDescent="0.35">
      <c r="A449" s="46" t="str">
        <f>IFERROR(VLOOKUP(C449,'LT-EN'!$A:$B,2,FALSE)," ")</f>
        <v xml:space="preserve"> </v>
      </c>
    </row>
    <row r="450" spans="1:1" x14ac:dyDescent="0.35">
      <c r="A450" s="46" t="str">
        <f>IFERROR(VLOOKUP(C450,'LT-EN'!$A:$B,2,FALSE)," ")</f>
        <v xml:space="preserve"> </v>
      </c>
    </row>
    <row r="451" spans="1:1" x14ac:dyDescent="0.35">
      <c r="A451" s="46" t="str">
        <f>IFERROR(VLOOKUP(C451,'LT-EN'!$A:$B,2,FALSE)," ")</f>
        <v xml:space="preserve"> </v>
      </c>
    </row>
    <row r="452" spans="1:1" x14ac:dyDescent="0.35">
      <c r="A452" s="46" t="str">
        <f>IFERROR(VLOOKUP(C452,'LT-EN'!$A:$B,2,FALSE)," ")</f>
        <v xml:space="preserve"> </v>
      </c>
    </row>
  </sheetData>
  <conditionalFormatting sqref="A6:XFD6">
    <cfRule type="notContainsBlanks" dxfId="1535" priority="1">
      <formula>LEN(TRIM(A6))&gt;0</formula>
    </cfRule>
  </conditionalFormatting>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2274F-C8B4-4EF9-9CFA-9B889BA8EFFA}">
  <sheetPr codeName="Sheet12"/>
  <dimension ref="A1:Y467"/>
  <sheetViews>
    <sheetView workbookViewId="0"/>
  </sheetViews>
  <sheetFormatPr defaultColWidth="9.1796875" defaultRowHeight="14.5" outlineLevelCol="1" x14ac:dyDescent="0.35"/>
  <cols>
    <col min="1" max="1" width="77.54296875" style="13" bestFit="1" customWidth="1"/>
    <col min="2" max="2" width="10.26953125" style="13" hidden="1" customWidth="1" outlineLevel="1"/>
    <col min="3" max="3" width="89.453125" style="13" hidden="1" customWidth="1" outlineLevel="1"/>
    <col min="4" max="4" width="20.1796875" style="13" customWidth="1" collapsed="1"/>
    <col min="5" max="35" width="20.1796875" style="13" customWidth="1"/>
    <col min="36" max="16384" width="9.1796875" style="13"/>
  </cols>
  <sheetData>
    <row r="1" spans="1:25" x14ac:dyDescent="0.35">
      <c r="A1" s="17" t="s">
        <v>245</v>
      </c>
      <c r="B1" s="31"/>
      <c r="C1" s="31" t="s">
        <v>14</v>
      </c>
    </row>
    <row r="3" spans="1:25" x14ac:dyDescent="0.35">
      <c r="A3" s="32" t="str" vm="1">
        <f>'DSR1'!C3</f>
        <v>2026-09-30</v>
      </c>
    </row>
    <row r="5" spans="1:25" hidden="1" x14ac:dyDescent="0.35">
      <c r="B5" s="14" t="s">
        <v>14</v>
      </c>
      <c r="C5" s="14"/>
      <c r="D5" s="14" t="s">
        <v>97</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236</v>
      </c>
      <c r="B6" s="32" t="s">
        <v>162</v>
      </c>
      <c r="C6" s="34" t="s">
        <v>98</v>
      </c>
      <c r="D6" s="15" t="s">
        <v>266</v>
      </c>
      <c r="E6" s="15" t="s">
        <v>283</v>
      </c>
      <c r="F6" s="15" t="s">
        <v>286</v>
      </c>
      <c r="G6" s="15" t="s">
        <v>267</v>
      </c>
      <c r="H6" s="15" t="s">
        <v>284</v>
      </c>
      <c r="I6" s="15" t="s">
        <v>268</v>
      </c>
      <c r="J6" s="15" t="s">
        <v>269</v>
      </c>
      <c r="K6" s="15" t="s">
        <v>270</v>
      </c>
      <c r="L6" s="15" t="s">
        <v>271</v>
      </c>
      <c r="M6" s="15" t="s">
        <v>272</v>
      </c>
      <c r="N6" s="15" t="s">
        <v>273</v>
      </c>
      <c r="O6" s="15" t="s">
        <v>274</v>
      </c>
      <c r="P6" s="15" t="s">
        <v>285</v>
      </c>
      <c r="Q6" s="15" t="s">
        <v>275</v>
      </c>
      <c r="R6" s="15" t="s">
        <v>276</v>
      </c>
      <c r="S6" s="15" t="s">
        <v>277</v>
      </c>
      <c r="T6" s="15" t="s">
        <v>278</v>
      </c>
      <c r="U6" s="15" t="s">
        <v>279</v>
      </c>
      <c r="V6" s="15" t="s">
        <v>280</v>
      </c>
      <c r="W6" s="15" t="s">
        <v>281</v>
      </c>
      <c r="X6" s="15" t="s">
        <v>282</v>
      </c>
      <c r="Y6" s="15" t="s">
        <v>265</v>
      </c>
    </row>
    <row r="7" spans="1:25" x14ac:dyDescent="0.35">
      <c r="A7" s="31" t="str">
        <f>IFERROR(VLOOKUP(C7,'LT-EN'!$A:$B,2,FALSE)," ")</f>
        <v>ALL</v>
      </c>
      <c r="B7" s="13" t="s">
        <v>167</v>
      </c>
      <c r="C7" s="31" t="s">
        <v>170</v>
      </c>
      <c r="D7" s="13">
        <v>5396</v>
      </c>
      <c r="E7" s="13">
        <v>2365</v>
      </c>
      <c r="F7" s="13">
        <v>0</v>
      </c>
      <c r="G7" s="13">
        <v>13985</v>
      </c>
      <c r="H7" s="13">
        <v>134</v>
      </c>
      <c r="I7" s="13">
        <v>291805</v>
      </c>
      <c r="J7" s="13">
        <v>200</v>
      </c>
      <c r="K7" s="13">
        <v>838473</v>
      </c>
      <c r="L7" s="13">
        <v>155624</v>
      </c>
      <c r="M7" s="13">
        <v>47292</v>
      </c>
      <c r="N7" s="13">
        <v>26526</v>
      </c>
      <c r="O7" s="13">
        <v>130914</v>
      </c>
      <c r="P7" s="13">
        <v>0</v>
      </c>
      <c r="Q7" s="13">
        <v>24498</v>
      </c>
      <c r="R7" s="13">
        <v>0</v>
      </c>
      <c r="S7" s="13">
        <v>359258</v>
      </c>
      <c r="T7" s="13">
        <v>2415</v>
      </c>
      <c r="U7" s="13">
        <v>7810</v>
      </c>
      <c r="V7" s="13">
        <v>3181</v>
      </c>
      <c r="W7" s="13">
        <v>34156</v>
      </c>
      <c r="X7" s="13">
        <v>2115</v>
      </c>
      <c r="Y7" s="13">
        <v>1946147</v>
      </c>
    </row>
    <row r="8" spans="1:25" x14ac:dyDescent="0.35">
      <c r="A8" s="31" t="str">
        <f>IFERROR(VLOOKUP(C8,'LT-EN'!$A:$B,2,FALSE)," ")</f>
        <v>NON-LIFE INSURANCE</v>
      </c>
      <c r="B8" s="13" t="s">
        <v>99</v>
      </c>
      <c r="C8" s="31" t="s">
        <v>96</v>
      </c>
      <c r="D8" s="13">
        <v>0</v>
      </c>
      <c r="E8" s="13">
        <v>0</v>
      </c>
      <c r="F8" s="13">
        <v>0</v>
      </c>
      <c r="G8" s="13">
        <v>13985</v>
      </c>
      <c r="H8" s="13">
        <v>134</v>
      </c>
      <c r="I8" s="13">
        <v>291805</v>
      </c>
      <c r="J8" s="13">
        <v>200</v>
      </c>
      <c r="K8" s="13">
        <v>830978</v>
      </c>
      <c r="L8" s="13">
        <v>155624</v>
      </c>
      <c r="M8" s="13">
        <v>47292</v>
      </c>
      <c r="N8" s="13">
        <v>24149</v>
      </c>
      <c r="O8" s="13">
        <v>130914</v>
      </c>
      <c r="P8" s="13">
        <v>0</v>
      </c>
      <c r="Q8" s="13">
        <v>24498</v>
      </c>
      <c r="R8" s="13">
        <v>0</v>
      </c>
      <c r="S8" s="13">
        <v>359258</v>
      </c>
      <c r="T8" s="13">
        <v>0</v>
      </c>
      <c r="U8" s="13">
        <v>3891</v>
      </c>
      <c r="V8" s="13">
        <v>0</v>
      </c>
      <c r="W8" s="13">
        <v>34156</v>
      </c>
      <c r="X8" s="13">
        <v>2115</v>
      </c>
      <c r="Y8" s="13">
        <v>1918999</v>
      </c>
    </row>
    <row r="9" spans="1:25" x14ac:dyDescent="0.35">
      <c r="A9" s="31" t="str">
        <f>IFERROR(VLOOKUP(C9,'LT-EN'!$A:$B,2,FALSE)," ")</f>
        <v>1. Medical expense insurance</v>
      </c>
      <c r="B9" s="13" t="s">
        <v>100</v>
      </c>
      <c r="C9" s="31" t="s">
        <v>31</v>
      </c>
      <c r="D9" s="13">
        <v>0</v>
      </c>
      <c r="E9" s="13">
        <v>0</v>
      </c>
      <c r="F9" s="13">
        <v>0</v>
      </c>
      <c r="G9" s="13">
        <v>674</v>
      </c>
      <c r="H9" s="13">
        <v>0</v>
      </c>
      <c r="I9" s="13">
        <v>236014</v>
      </c>
      <c r="J9" s="13">
        <v>0</v>
      </c>
      <c r="K9" s="13">
        <v>830978</v>
      </c>
      <c r="L9" s="13">
        <v>117409</v>
      </c>
      <c r="M9" s="13">
        <v>1273</v>
      </c>
      <c r="N9" s="13">
        <v>24149</v>
      </c>
      <c r="O9" s="13">
        <v>109283</v>
      </c>
      <c r="P9" s="13">
        <v>0</v>
      </c>
      <c r="Q9" s="13">
        <v>577</v>
      </c>
      <c r="R9" s="13">
        <v>0</v>
      </c>
      <c r="S9" s="13">
        <v>238368</v>
      </c>
      <c r="T9" s="13">
        <v>0</v>
      </c>
      <c r="U9" s="13">
        <v>0</v>
      </c>
      <c r="V9" s="13">
        <v>0</v>
      </c>
      <c r="W9" s="13">
        <v>2153</v>
      </c>
      <c r="X9" s="13">
        <v>0</v>
      </c>
      <c r="Y9" s="13">
        <v>1560878</v>
      </c>
    </row>
    <row r="10" spans="1:25" x14ac:dyDescent="0.35">
      <c r="A10" s="36" t="str">
        <f>IFERROR(VLOOKUP(C10,'LT-EN'!$A:$B,2,FALSE)," ")</f>
        <v>1.1. Supplementary voluntary health insurance</v>
      </c>
      <c r="B10" s="13" t="s">
        <v>101</v>
      </c>
      <c r="C10" s="13" t="s">
        <v>33</v>
      </c>
      <c r="D10" s="13">
        <v>0</v>
      </c>
      <c r="E10" s="13">
        <v>0</v>
      </c>
      <c r="F10" s="13">
        <v>0</v>
      </c>
      <c r="G10" s="13">
        <v>0</v>
      </c>
      <c r="H10" s="13">
        <v>0</v>
      </c>
      <c r="I10" s="13">
        <v>233613</v>
      </c>
      <c r="J10" s="13">
        <v>0</v>
      </c>
      <c r="K10" s="13">
        <v>830978</v>
      </c>
      <c r="L10" s="13">
        <v>115920</v>
      </c>
      <c r="M10" s="13">
        <v>0</v>
      </c>
      <c r="N10" s="13">
        <v>24149</v>
      </c>
      <c r="O10" s="13">
        <v>108445</v>
      </c>
      <c r="P10" s="13">
        <v>0</v>
      </c>
      <c r="Q10" s="13">
        <v>0</v>
      </c>
      <c r="R10" s="13">
        <v>0</v>
      </c>
      <c r="S10" s="13">
        <v>236091</v>
      </c>
      <c r="T10" s="13">
        <v>0</v>
      </c>
      <c r="U10" s="13">
        <v>0</v>
      </c>
      <c r="V10" s="13">
        <v>0</v>
      </c>
      <c r="W10" s="13">
        <v>0</v>
      </c>
      <c r="X10" s="13">
        <v>0</v>
      </c>
      <c r="Y10" s="13">
        <v>1549196</v>
      </c>
    </row>
    <row r="11" spans="1:25" x14ac:dyDescent="0.35">
      <c r="A11" s="36" t="str">
        <f>IFERROR(VLOOKUP(C11,'LT-EN'!$A:$B,2,FALSE)," ")</f>
        <v>1.1.1. Policyholders - legal persons</v>
      </c>
      <c r="B11" s="13" t="s">
        <v>102</v>
      </c>
      <c r="C11" s="13" t="s">
        <v>34</v>
      </c>
      <c r="H11" s="13">
        <v>0</v>
      </c>
      <c r="I11" s="13">
        <v>226577</v>
      </c>
      <c r="K11" s="13">
        <v>830978</v>
      </c>
      <c r="L11" s="13">
        <v>115541</v>
      </c>
      <c r="N11" s="13">
        <v>23711</v>
      </c>
      <c r="O11" s="13">
        <v>107999</v>
      </c>
      <c r="Q11" s="13">
        <v>0</v>
      </c>
      <c r="S11" s="13">
        <v>200030</v>
      </c>
      <c r="Y11" s="13">
        <v>1504836</v>
      </c>
    </row>
    <row r="12" spans="1:25" x14ac:dyDescent="0.35">
      <c r="A12" s="36" t="str">
        <f>IFERROR(VLOOKUP(C12,'LT-EN'!$A:$B,2,FALSE)," ")</f>
        <v>1.1.2. Policyholders - natural persons</v>
      </c>
      <c r="B12" s="13" t="s">
        <v>103</v>
      </c>
      <c r="C12" s="13" t="s">
        <v>35</v>
      </c>
      <c r="H12" s="13">
        <v>0</v>
      </c>
      <c r="I12" s="13">
        <v>7036</v>
      </c>
      <c r="L12" s="13">
        <v>379</v>
      </c>
      <c r="N12" s="13">
        <v>438</v>
      </c>
      <c r="O12" s="13">
        <v>446</v>
      </c>
      <c r="Q12" s="13">
        <v>0</v>
      </c>
      <c r="S12" s="13">
        <v>36061</v>
      </c>
      <c r="Y12" s="13">
        <v>44360</v>
      </c>
    </row>
    <row r="13" spans="1:25" x14ac:dyDescent="0.35">
      <c r="A13" s="36" t="str">
        <f>IFERROR(VLOOKUP(C13,'LT-EN'!$A:$B,2,FALSE)," ")</f>
        <v>1.2. Other</v>
      </c>
      <c r="B13" s="13" t="s">
        <v>104</v>
      </c>
      <c r="C13" s="13" t="s">
        <v>36</v>
      </c>
      <c r="D13" s="13">
        <v>0</v>
      </c>
      <c r="E13" s="13">
        <v>0</v>
      </c>
      <c r="F13" s="13">
        <v>0</v>
      </c>
      <c r="G13" s="13">
        <v>674</v>
      </c>
      <c r="H13" s="13">
        <v>0</v>
      </c>
      <c r="I13" s="13">
        <v>2401</v>
      </c>
      <c r="J13" s="13">
        <v>0</v>
      </c>
      <c r="K13" s="13">
        <v>0</v>
      </c>
      <c r="L13" s="13">
        <v>1489</v>
      </c>
      <c r="M13" s="13">
        <v>1273</v>
      </c>
      <c r="N13" s="13">
        <v>0</v>
      </c>
      <c r="O13" s="13">
        <v>838</v>
      </c>
      <c r="P13" s="13">
        <v>0</v>
      </c>
      <c r="Q13" s="13">
        <v>577</v>
      </c>
      <c r="R13" s="13">
        <v>0</v>
      </c>
      <c r="S13" s="13">
        <v>2277</v>
      </c>
      <c r="T13" s="13">
        <v>0</v>
      </c>
      <c r="U13" s="13">
        <v>0</v>
      </c>
      <c r="V13" s="13">
        <v>0</v>
      </c>
      <c r="W13" s="13">
        <v>2153</v>
      </c>
      <c r="X13" s="13">
        <v>0</v>
      </c>
      <c r="Y13" s="13">
        <v>11682</v>
      </c>
    </row>
    <row r="14" spans="1:25" x14ac:dyDescent="0.35">
      <c r="A14" s="36" t="str">
        <f>IFERROR(VLOOKUP(C14,'LT-EN'!$A:$B,2,FALSE)," ")</f>
        <v>1.2.1. Policyholders - legal persons</v>
      </c>
      <c r="B14" s="13" t="s">
        <v>105</v>
      </c>
      <c r="C14" s="13" t="s">
        <v>37</v>
      </c>
      <c r="G14" s="13">
        <v>115</v>
      </c>
      <c r="H14" s="13">
        <v>0</v>
      </c>
      <c r="I14" s="13">
        <v>773</v>
      </c>
      <c r="L14" s="13">
        <v>973</v>
      </c>
      <c r="M14" s="13">
        <v>345</v>
      </c>
      <c r="O14" s="13">
        <v>22</v>
      </c>
      <c r="Q14" s="13">
        <v>54</v>
      </c>
      <c r="S14" s="13">
        <v>1222</v>
      </c>
      <c r="Y14" s="13">
        <v>3504</v>
      </c>
    </row>
    <row r="15" spans="1:25" x14ac:dyDescent="0.35">
      <c r="A15" s="36" t="str">
        <f>IFERROR(VLOOKUP(C15,'LT-EN'!$A:$B,2,FALSE)," ")</f>
        <v>1.2.2. Policyholders - natural persons</v>
      </c>
      <c r="B15" s="13" t="s">
        <v>106</v>
      </c>
      <c r="C15" s="13" t="s">
        <v>38</v>
      </c>
      <c r="G15" s="13">
        <v>559</v>
      </c>
      <c r="H15" s="13">
        <v>0</v>
      </c>
      <c r="I15" s="13">
        <v>1628</v>
      </c>
      <c r="L15" s="13">
        <v>516</v>
      </c>
      <c r="M15" s="13">
        <v>928</v>
      </c>
      <c r="O15" s="13">
        <v>816</v>
      </c>
      <c r="Q15" s="13">
        <v>523</v>
      </c>
      <c r="S15" s="13">
        <v>1055</v>
      </c>
      <c r="W15" s="13">
        <v>2153</v>
      </c>
      <c r="Y15" s="13">
        <v>8178</v>
      </c>
    </row>
    <row r="16" spans="1:25" x14ac:dyDescent="0.35">
      <c r="A16" s="31" t="str">
        <f>IFERROR(VLOOKUP(C16,'LT-EN'!$A:$B,2,FALSE)," ")</f>
        <v>2. Income protection insurance</v>
      </c>
      <c r="B16" s="13" t="s">
        <v>107</v>
      </c>
      <c r="C16" s="31" t="s">
        <v>43</v>
      </c>
      <c r="D16" s="13">
        <v>0</v>
      </c>
      <c r="E16" s="13">
        <v>0</v>
      </c>
      <c r="F16" s="13">
        <v>0</v>
      </c>
      <c r="G16" s="13">
        <v>1471</v>
      </c>
      <c r="H16" s="13">
        <v>0</v>
      </c>
      <c r="I16" s="13">
        <v>6843</v>
      </c>
      <c r="J16" s="13">
        <v>0</v>
      </c>
      <c r="K16" s="13">
        <v>0</v>
      </c>
      <c r="L16" s="13">
        <v>3595</v>
      </c>
      <c r="M16" s="13">
        <v>6125</v>
      </c>
      <c r="N16" s="13">
        <v>0</v>
      </c>
      <c r="O16" s="13">
        <v>2860</v>
      </c>
      <c r="P16" s="13">
        <v>0</v>
      </c>
      <c r="Q16" s="13">
        <v>1119</v>
      </c>
      <c r="R16" s="13">
        <v>0</v>
      </c>
      <c r="S16" s="13">
        <v>14411</v>
      </c>
      <c r="T16" s="13">
        <v>0</v>
      </c>
      <c r="U16" s="13">
        <v>3891</v>
      </c>
      <c r="V16" s="13">
        <v>0</v>
      </c>
      <c r="W16" s="13">
        <v>1512</v>
      </c>
      <c r="X16" s="13">
        <v>0</v>
      </c>
      <c r="Y16" s="13">
        <v>41827</v>
      </c>
    </row>
    <row r="17" spans="1:25" x14ac:dyDescent="0.35">
      <c r="A17" s="36" t="str">
        <f>IFERROR(VLOOKUP(C17,'LT-EN'!$A:$B,2,FALSE)," ")</f>
        <v>2.1. Policyholders - legal persons</v>
      </c>
      <c r="B17" s="13" t="s">
        <v>108</v>
      </c>
      <c r="C17" s="13" t="s">
        <v>44</v>
      </c>
      <c r="G17" s="13">
        <v>617</v>
      </c>
      <c r="H17" s="13">
        <v>0</v>
      </c>
      <c r="I17" s="13">
        <v>1207</v>
      </c>
      <c r="L17" s="13">
        <v>1210</v>
      </c>
      <c r="M17" s="13">
        <v>1188</v>
      </c>
      <c r="O17" s="13">
        <v>533</v>
      </c>
      <c r="Q17" s="13">
        <v>752</v>
      </c>
      <c r="S17" s="13">
        <v>1310</v>
      </c>
      <c r="U17" s="13">
        <v>3891</v>
      </c>
      <c r="Y17" s="13">
        <v>10708</v>
      </c>
    </row>
    <row r="18" spans="1:25" x14ac:dyDescent="0.35">
      <c r="A18" s="36" t="str">
        <f>IFERROR(VLOOKUP(C18,'LT-EN'!$A:$B,2,FALSE)," ")</f>
        <v>2.2. Policyholders - natural persons</v>
      </c>
      <c r="B18" s="13" t="s">
        <v>109</v>
      </c>
      <c r="C18" s="13" t="s">
        <v>47</v>
      </c>
      <c r="G18" s="13">
        <v>854</v>
      </c>
      <c r="H18" s="13">
        <v>0</v>
      </c>
      <c r="I18" s="13">
        <v>5636</v>
      </c>
      <c r="L18" s="13">
        <v>2385</v>
      </c>
      <c r="M18" s="13">
        <v>4937</v>
      </c>
      <c r="O18" s="13">
        <v>2327</v>
      </c>
      <c r="Q18" s="13">
        <v>367</v>
      </c>
      <c r="S18" s="13">
        <v>13101</v>
      </c>
      <c r="W18" s="13">
        <v>1512</v>
      </c>
      <c r="Y18" s="13">
        <v>31119</v>
      </c>
    </row>
    <row r="19" spans="1:25" x14ac:dyDescent="0.35">
      <c r="A19" s="31" t="str">
        <f>IFERROR(VLOOKUP(C19,'LT-EN'!$A:$B,2,FALSE)," ")</f>
        <v>3. Workers' compensation insurance</v>
      </c>
      <c r="B19" s="13" t="s">
        <v>110</v>
      </c>
      <c r="C19" s="31" t="s">
        <v>50</v>
      </c>
      <c r="H19" s="13">
        <v>0</v>
      </c>
      <c r="I19" s="13">
        <v>0</v>
      </c>
      <c r="L19" s="13">
        <v>0</v>
      </c>
      <c r="O19" s="13">
        <v>0</v>
      </c>
      <c r="Q19" s="13">
        <v>0</v>
      </c>
      <c r="S19" s="13">
        <v>0</v>
      </c>
      <c r="Y19" s="13">
        <v>0</v>
      </c>
    </row>
    <row r="20" spans="1:25" x14ac:dyDescent="0.35">
      <c r="A20" s="31" t="str">
        <f>IFERROR(VLOOKUP(C20,'LT-EN'!$A:$B,2,FALSE)," ")</f>
        <v>4. Motor vehicle liability insurance</v>
      </c>
      <c r="B20" s="13" t="s">
        <v>111</v>
      </c>
      <c r="C20" s="31" t="s">
        <v>56</v>
      </c>
      <c r="D20" s="13">
        <v>0</v>
      </c>
      <c r="E20" s="13">
        <v>0</v>
      </c>
      <c r="F20" s="13">
        <v>0</v>
      </c>
      <c r="G20" s="13">
        <v>6516</v>
      </c>
      <c r="H20" s="13">
        <v>134</v>
      </c>
      <c r="I20" s="13">
        <v>16147</v>
      </c>
      <c r="J20" s="13">
        <v>0</v>
      </c>
      <c r="K20" s="13">
        <v>0</v>
      </c>
      <c r="L20" s="13">
        <v>11898</v>
      </c>
      <c r="M20" s="13">
        <v>16939</v>
      </c>
      <c r="N20" s="13">
        <v>0</v>
      </c>
      <c r="O20" s="13">
        <v>9210</v>
      </c>
      <c r="P20" s="13">
        <v>0</v>
      </c>
      <c r="Q20" s="13">
        <v>5495</v>
      </c>
      <c r="R20" s="13">
        <v>0</v>
      </c>
      <c r="S20" s="13">
        <v>28366</v>
      </c>
      <c r="T20" s="13">
        <v>0</v>
      </c>
      <c r="U20" s="13">
        <v>0</v>
      </c>
      <c r="V20" s="13">
        <v>0</v>
      </c>
      <c r="W20" s="13">
        <v>2151</v>
      </c>
      <c r="X20" s="13">
        <v>0</v>
      </c>
      <c r="Y20" s="13">
        <v>96856</v>
      </c>
    </row>
    <row r="21" spans="1:25" x14ac:dyDescent="0.35">
      <c r="A21" s="36" t="str">
        <f>IFERROR(VLOOKUP(C21,'LT-EN'!$A:$B,2,FALSE)," ")</f>
        <v xml:space="preserve">4.1. Liability arising out of the use of motor vehicles operating on the land insurance </v>
      </c>
      <c r="B21" s="13" t="s">
        <v>112</v>
      </c>
      <c r="C21" s="13" t="s">
        <v>58</v>
      </c>
      <c r="D21" s="13">
        <v>0</v>
      </c>
      <c r="E21" s="13">
        <v>0</v>
      </c>
      <c r="F21" s="13">
        <v>0</v>
      </c>
      <c r="G21" s="13">
        <v>6516</v>
      </c>
      <c r="H21" s="13">
        <v>134</v>
      </c>
      <c r="I21" s="13">
        <v>16106</v>
      </c>
      <c r="J21" s="13">
        <v>0</v>
      </c>
      <c r="K21" s="13">
        <v>0</v>
      </c>
      <c r="L21" s="13">
        <v>11898</v>
      </c>
      <c r="M21" s="13">
        <v>16853</v>
      </c>
      <c r="N21" s="13">
        <v>0</v>
      </c>
      <c r="O21" s="13">
        <v>9192</v>
      </c>
      <c r="P21" s="13">
        <v>0</v>
      </c>
      <c r="Q21" s="13">
        <v>5421</v>
      </c>
      <c r="R21" s="13">
        <v>0</v>
      </c>
      <c r="S21" s="13">
        <v>28312</v>
      </c>
      <c r="T21" s="13">
        <v>0</v>
      </c>
      <c r="U21" s="13">
        <v>0</v>
      </c>
      <c r="V21" s="13">
        <v>0</v>
      </c>
      <c r="W21" s="13">
        <v>2151</v>
      </c>
      <c r="X21" s="13">
        <v>0</v>
      </c>
      <c r="Y21" s="13">
        <v>96583</v>
      </c>
    </row>
    <row r="22" spans="1:25" x14ac:dyDescent="0.35">
      <c r="A22" s="36" t="str">
        <f>IFERROR(VLOOKUP(C22,'LT-EN'!$A:$B,2,FALSE)," ")</f>
        <v>4.1.1. Policyholders - legal persons</v>
      </c>
      <c r="B22" s="13" t="s">
        <v>113</v>
      </c>
      <c r="C22" s="13" t="s">
        <v>59</v>
      </c>
      <c r="G22" s="13">
        <v>2915</v>
      </c>
      <c r="H22" s="13">
        <v>0</v>
      </c>
      <c r="I22" s="13">
        <v>6681</v>
      </c>
      <c r="L22" s="13">
        <v>2507</v>
      </c>
      <c r="M22" s="13">
        <v>6049</v>
      </c>
      <c r="O22" s="13">
        <v>1651</v>
      </c>
      <c r="Q22" s="13">
        <v>2907</v>
      </c>
      <c r="S22" s="13">
        <v>8227</v>
      </c>
      <c r="W22" s="13">
        <v>86</v>
      </c>
      <c r="Y22" s="13">
        <v>31023</v>
      </c>
    </row>
    <row r="23" spans="1:25" x14ac:dyDescent="0.35">
      <c r="A23" s="36" t="str">
        <f>IFERROR(VLOOKUP(C23,'LT-EN'!$A:$B,2,FALSE)," ")</f>
        <v>4.1.2. Policyholders - natural persons</v>
      </c>
      <c r="B23" s="13" t="s">
        <v>114</v>
      </c>
      <c r="C23" s="13" t="s">
        <v>60</v>
      </c>
      <c r="G23" s="13">
        <v>3601</v>
      </c>
      <c r="H23" s="13">
        <v>134</v>
      </c>
      <c r="I23" s="13">
        <v>9425</v>
      </c>
      <c r="L23" s="13">
        <v>9391</v>
      </c>
      <c r="M23" s="13">
        <v>10804</v>
      </c>
      <c r="O23" s="13">
        <v>7541</v>
      </c>
      <c r="Q23" s="13">
        <v>2514</v>
      </c>
      <c r="S23" s="13">
        <v>20085</v>
      </c>
      <c r="W23" s="13">
        <v>2065</v>
      </c>
      <c r="Y23" s="13">
        <v>65560</v>
      </c>
    </row>
    <row r="24" spans="1:25" x14ac:dyDescent="0.35">
      <c r="A24" s="36" t="str">
        <f>IFERROR(VLOOKUP(C24,'LT-EN'!$A:$B,2,FALSE)," ")</f>
        <v>4.2. Carrier third party liability (CMR) insurance</v>
      </c>
      <c r="B24" s="13" t="s">
        <v>115</v>
      </c>
      <c r="C24" s="13" t="s">
        <v>62</v>
      </c>
      <c r="H24" s="13">
        <v>0</v>
      </c>
      <c r="I24" s="13">
        <v>41</v>
      </c>
      <c r="L24" s="13">
        <v>0</v>
      </c>
      <c r="M24" s="13">
        <v>86</v>
      </c>
      <c r="O24" s="13">
        <v>18</v>
      </c>
      <c r="Q24" s="13">
        <v>74</v>
      </c>
      <c r="S24" s="13">
        <v>52</v>
      </c>
      <c r="Y24" s="13">
        <v>271</v>
      </c>
    </row>
    <row r="25" spans="1:25" x14ac:dyDescent="0.35">
      <c r="A25" s="36" t="str">
        <f>IFERROR(VLOOKUP(C25,'LT-EN'!$A:$B,2,FALSE)," ")</f>
        <v>4.3. Liability arising out of use railway rolling stock insurance</v>
      </c>
      <c r="B25" s="13" t="s">
        <v>116</v>
      </c>
      <c r="C25" s="13" t="s">
        <v>65</v>
      </c>
      <c r="H25" s="13">
        <v>0</v>
      </c>
      <c r="I25" s="13">
        <v>0</v>
      </c>
      <c r="L25" s="13">
        <v>0</v>
      </c>
      <c r="O25" s="13">
        <v>0</v>
      </c>
      <c r="Q25" s="13">
        <v>0</v>
      </c>
      <c r="S25" s="13">
        <v>2</v>
      </c>
      <c r="Y25" s="13">
        <v>2</v>
      </c>
    </row>
    <row r="26" spans="1:25" x14ac:dyDescent="0.35">
      <c r="A26" s="31" t="str">
        <f>IFERROR(VLOOKUP(C26,'LT-EN'!$A:$B,2,FALSE)," ")</f>
        <v>5. Other motor insurance</v>
      </c>
      <c r="B26" s="13" t="s">
        <v>117</v>
      </c>
      <c r="C26" s="31" t="s">
        <v>67</v>
      </c>
      <c r="D26" s="13">
        <v>0</v>
      </c>
      <c r="E26" s="13">
        <v>0</v>
      </c>
      <c r="F26" s="13">
        <v>0</v>
      </c>
      <c r="G26" s="13">
        <v>3227</v>
      </c>
      <c r="H26" s="13">
        <v>0</v>
      </c>
      <c r="I26" s="13">
        <v>16638</v>
      </c>
      <c r="J26" s="13">
        <v>0</v>
      </c>
      <c r="K26" s="13">
        <v>0</v>
      </c>
      <c r="L26" s="13">
        <v>14087</v>
      </c>
      <c r="M26" s="13">
        <v>15053</v>
      </c>
      <c r="N26" s="13">
        <v>0</v>
      </c>
      <c r="O26" s="13">
        <v>4425</v>
      </c>
      <c r="P26" s="13">
        <v>0</v>
      </c>
      <c r="Q26" s="13">
        <v>10805</v>
      </c>
      <c r="R26" s="13">
        <v>0</v>
      </c>
      <c r="S26" s="13">
        <v>31327</v>
      </c>
      <c r="T26" s="13">
        <v>0</v>
      </c>
      <c r="U26" s="13">
        <v>0</v>
      </c>
      <c r="V26" s="13">
        <v>0</v>
      </c>
      <c r="W26" s="13">
        <v>6131</v>
      </c>
      <c r="X26" s="13">
        <v>0</v>
      </c>
      <c r="Y26" s="13">
        <v>101693</v>
      </c>
    </row>
    <row r="27" spans="1:25" x14ac:dyDescent="0.35">
      <c r="A27" s="36" t="str">
        <f>IFERROR(VLOOKUP(C27,'LT-EN'!$A:$B,2,FALSE)," ")</f>
        <v>5.1. Land vehicles other than railway rolling stock insurance</v>
      </c>
      <c r="B27" s="13" t="s">
        <v>118</v>
      </c>
      <c r="C27" s="13" t="s">
        <v>68</v>
      </c>
      <c r="D27" s="13">
        <v>0</v>
      </c>
      <c r="E27" s="13">
        <v>0</v>
      </c>
      <c r="F27" s="13">
        <v>0</v>
      </c>
      <c r="G27" s="13">
        <v>3227</v>
      </c>
      <c r="H27" s="13">
        <v>0</v>
      </c>
      <c r="I27" s="13">
        <v>16636</v>
      </c>
      <c r="J27" s="13">
        <v>0</v>
      </c>
      <c r="K27" s="13">
        <v>0</v>
      </c>
      <c r="L27" s="13">
        <v>14087</v>
      </c>
      <c r="M27" s="13">
        <v>15053</v>
      </c>
      <c r="N27" s="13">
        <v>0</v>
      </c>
      <c r="O27" s="13">
        <v>4425</v>
      </c>
      <c r="P27" s="13">
        <v>0</v>
      </c>
      <c r="Q27" s="13">
        <v>10805</v>
      </c>
      <c r="R27" s="13">
        <v>0</v>
      </c>
      <c r="S27" s="13">
        <v>31309</v>
      </c>
      <c r="T27" s="13">
        <v>0</v>
      </c>
      <c r="U27" s="13">
        <v>0</v>
      </c>
      <c r="V27" s="13">
        <v>0</v>
      </c>
      <c r="W27" s="13">
        <v>6131</v>
      </c>
      <c r="X27" s="13">
        <v>0</v>
      </c>
      <c r="Y27" s="13">
        <v>101673</v>
      </c>
    </row>
    <row r="28" spans="1:25" x14ac:dyDescent="0.35">
      <c r="A28" s="36" t="str">
        <f>IFERROR(VLOOKUP(C28,'LT-EN'!$A:$B,2,FALSE)," ")</f>
        <v>5.1.1. Policyholders - legal persons</v>
      </c>
      <c r="B28" s="13" t="s">
        <v>119</v>
      </c>
      <c r="C28" s="13" t="s">
        <v>69</v>
      </c>
      <c r="G28" s="13">
        <v>747</v>
      </c>
      <c r="H28" s="13">
        <v>0</v>
      </c>
      <c r="I28" s="13">
        <v>7377</v>
      </c>
      <c r="L28" s="13">
        <v>4725</v>
      </c>
      <c r="M28" s="13">
        <v>5633</v>
      </c>
      <c r="O28" s="13">
        <v>1566</v>
      </c>
      <c r="Q28" s="13">
        <v>4910</v>
      </c>
      <c r="S28" s="13">
        <v>13695</v>
      </c>
      <c r="W28" s="13">
        <v>711</v>
      </c>
      <c r="Y28" s="13">
        <v>39364</v>
      </c>
    </row>
    <row r="29" spans="1:25" x14ac:dyDescent="0.35">
      <c r="A29" s="36" t="str">
        <f>IFERROR(VLOOKUP(C29,'LT-EN'!$A:$B,2,FALSE)," ")</f>
        <v>5.1.2. Policyholders - natural persons</v>
      </c>
      <c r="B29" s="13" t="s">
        <v>120</v>
      </c>
      <c r="C29" s="13" t="s">
        <v>70</v>
      </c>
      <c r="G29" s="13">
        <v>2480</v>
      </c>
      <c r="H29" s="13">
        <v>0</v>
      </c>
      <c r="I29" s="13">
        <v>9259</v>
      </c>
      <c r="L29" s="13">
        <v>9362</v>
      </c>
      <c r="M29" s="13">
        <v>9420</v>
      </c>
      <c r="O29" s="13">
        <v>2859</v>
      </c>
      <c r="Q29" s="13">
        <v>5895</v>
      </c>
      <c r="S29" s="13">
        <v>17614</v>
      </c>
      <c r="W29" s="13">
        <v>5420</v>
      </c>
      <c r="Y29" s="13">
        <v>62309</v>
      </c>
    </row>
    <row r="30" spans="1:25" x14ac:dyDescent="0.35">
      <c r="A30" s="36" t="str">
        <f>IFERROR(VLOOKUP(C30,'LT-EN'!$A:$B,2,FALSE)," ")</f>
        <v>5.2. Railway rolling stock insurance</v>
      </c>
      <c r="B30" s="13" t="s">
        <v>121</v>
      </c>
      <c r="C30" s="13" t="s">
        <v>71</v>
      </c>
      <c r="H30" s="13">
        <v>0</v>
      </c>
      <c r="I30" s="13">
        <v>2</v>
      </c>
      <c r="L30" s="13">
        <v>0</v>
      </c>
      <c r="O30" s="13">
        <v>0</v>
      </c>
      <c r="Q30" s="13">
        <v>0</v>
      </c>
      <c r="S30" s="13">
        <v>18</v>
      </c>
      <c r="Y30" s="13">
        <v>20</v>
      </c>
    </row>
    <row r="31" spans="1:25" x14ac:dyDescent="0.35">
      <c r="A31" s="31" t="str">
        <f>IFERROR(VLOOKUP(C31,'LT-EN'!$A:$B,2,FALSE)," ")</f>
        <v xml:space="preserve">6. Marine, aviation and transport insurance </v>
      </c>
      <c r="B31" s="13" t="s">
        <v>122</v>
      </c>
      <c r="C31" s="31" t="s">
        <v>73</v>
      </c>
      <c r="D31" s="13">
        <v>0</v>
      </c>
      <c r="E31" s="13">
        <v>0</v>
      </c>
      <c r="F31" s="13">
        <v>0</v>
      </c>
      <c r="G31" s="13">
        <v>0</v>
      </c>
      <c r="H31" s="13">
        <v>0</v>
      </c>
      <c r="I31" s="13">
        <v>11</v>
      </c>
      <c r="J31" s="13">
        <v>0</v>
      </c>
      <c r="K31" s="13">
        <v>0</v>
      </c>
      <c r="L31" s="13">
        <v>44</v>
      </c>
      <c r="M31" s="13">
        <v>33</v>
      </c>
      <c r="N31" s="13">
        <v>0</v>
      </c>
      <c r="O31" s="13">
        <v>6</v>
      </c>
      <c r="P31" s="13">
        <v>0</v>
      </c>
      <c r="Q31" s="13">
        <v>20</v>
      </c>
      <c r="R31" s="13">
        <v>0</v>
      </c>
      <c r="S31" s="13">
        <v>24</v>
      </c>
      <c r="T31" s="13">
        <v>0</v>
      </c>
      <c r="U31" s="13">
        <v>0</v>
      </c>
      <c r="V31" s="13">
        <v>0</v>
      </c>
      <c r="W31" s="13">
        <v>0</v>
      </c>
      <c r="X31" s="13">
        <v>0</v>
      </c>
      <c r="Y31" s="13">
        <v>138</v>
      </c>
    </row>
    <row r="32" spans="1:25" x14ac:dyDescent="0.35">
      <c r="A32" s="36" t="str">
        <f>IFERROR(VLOOKUP(C32,'LT-EN'!$A:$B,2,FALSE)," ")</f>
        <v>6.1. Liability arising out of use of ships (sea and internal waters) insurance</v>
      </c>
      <c r="B32" s="13" t="s">
        <v>123</v>
      </c>
      <c r="C32" s="13" t="s">
        <v>74</v>
      </c>
      <c r="H32" s="13">
        <v>0</v>
      </c>
      <c r="I32" s="13">
        <v>1</v>
      </c>
      <c r="L32" s="13">
        <v>0</v>
      </c>
      <c r="O32" s="13">
        <v>0</v>
      </c>
      <c r="Q32" s="13">
        <v>0</v>
      </c>
      <c r="S32" s="13">
        <v>0</v>
      </c>
      <c r="Y32" s="13">
        <v>1</v>
      </c>
    </row>
    <row r="33" spans="1:25" x14ac:dyDescent="0.35">
      <c r="A33" s="36" t="str">
        <f>IFERROR(VLOOKUP(C33,'LT-EN'!$A:$B,2,FALSE)," ")</f>
        <v>6.2. Ships (sea and internal waters) insurance</v>
      </c>
      <c r="B33" s="13" t="s">
        <v>124</v>
      </c>
      <c r="C33" s="13" t="s">
        <v>75</v>
      </c>
      <c r="H33" s="13">
        <v>0</v>
      </c>
      <c r="I33" s="13">
        <v>3</v>
      </c>
      <c r="L33" s="13">
        <v>0</v>
      </c>
      <c r="M33" s="13">
        <v>7</v>
      </c>
      <c r="O33" s="13">
        <v>2</v>
      </c>
      <c r="Q33" s="13">
        <v>1</v>
      </c>
      <c r="S33" s="13">
        <v>3</v>
      </c>
      <c r="Y33" s="13">
        <v>16</v>
      </c>
    </row>
    <row r="34" spans="1:25" x14ac:dyDescent="0.35">
      <c r="A34" s="36" t="str">
        <f>IFERROR(VLOOKUP(C34,'LT-EN'!$A:$B,2,FALSE)," ")</f>
        <v>6.3. Liability arising out of the use of aircraft insurance</v>
      </c>
      <c r="B34" s="13" t="s">
        <v>125</v>
      </c>
      <c r="C34" s="13" t="s">
        <v>76</v>
      </c>
      <c r="H34" s="13">
        <v>0</v>
      </c>
      <c r="I34" s="13">
        <v>0</v>
      </c>
      <c r="L34" s="13">
        <v>0</v>
      </c>
      <c r="O34" s="13">
        <v>0</v>
      </c>
      <c r="Q34" s="13">
        <v>0</v>
      </c>
      <c r="S34" s="13">
        <v>0</v>
      </c>
      <c r="Y34" s="13">
        <v>0</v>
      </c>
    </row>
    <row r="35" spans="1:25" x14ac:dyDescent="0.35">
      <c r="A35" s="36" t="str">
        <f>IFERROR(VLOOKUP(C35,'LT-EN'!$A:$B,2,FALSE)," ")</f>
        <v>6.4. Aircraft insurance</v>
      </c>
      <c r="B35" s="13" t="s">
        <v>126</v>
      </c>
      <c r="C35" s="13" t="s">
        <v>77</v>
      </c>
      <c r="H35" s="13">
        <v>0</v>
      </c>
      <c r="I35" s="13">
        <v>0</v>
      </c>
      <c r="L35" s="13">
        <v>0</v>
      </c>
      <c r="O35" s="13">
        <v>0</v>
      </c>
      <c r="Q35" s="13">
        <v>0</v>
      </c>
      <c r="S35" s="13">
        <v>0</v>
      </c>
      <c r="Y35" s="13">
        <v>0</v>
      </c>
    </row>
    <row r="36" spans="1:25" x14ac:dyDescent="0.35">
      <c r="A36" s="36" t="str">
        <f>IFERROR(VLOOKUP(C36,'LT-EN'!$A:$B,2,FALSE)," ")</f>
        <v>6.5. Goods in transit insurance</v>
      </c>
      <c r="B36" s="13" t="s">
        <v>127</v>
      </c>
      <c r="C36" s="13" t="s">
        <v>78</v>
      </c>
      <c r="H36" s="13">
        <v>0</v>
      </c>
      <c r="I36" s="13">
        <v>7</v>
      </c>
      <c r="L36" s="13">
        <v>44</v>
      </c>
      <c r="M36" s="13">
        <v>26</v>
      </c>
      <c r="O36" s="13">
        <v>4</v>
      </c>
      <c r="Q36" s="13">
        <v>19</v>
      </c>
      <c r="S36" s="13">
        <v>21</v>
      </c>
      <c r="Y36" s="13">
        <v>121</v>
      </c>
    </row>
    <row r="37" spans="1:25" x14ac:dyDescent="0.35">
      <c r="A37" s="31" t="str">
        <f>IFERROR(VLOOKUP(C37,'LT-EN'!$A:$B,2,FALSE)," ")</f>
        <v>7. Fire and other damage to property insurance</v>
      </c>
      <c r="B37" s="13" t="s">
        <v>128</v>
      </c>
      <c r="C37" s="31" t="s">
        <v>79</v>
      </c>
      <c r="D37" s="13">
        <v>0</v>
      </c>
      <c r="E37" s="13">
        <v>0</v>
      </c>
      <c r="F37" s="13">
        <v>0</v>
      </c>
      <c r="G37" s="13">
        <v>1880</v>
      </c>
      <c r="H37" s="13">
        <v>0</v>
      </c>
      <c r="I37" s="13">
        <v>6747</v>
      </c>
      <c r="J37" s="13">
        <v>0</v>
      </c>
      <c r="K37" s="13">
        <v>0</v>
      </c>
      <c r="L37" s="13">
        <v>6301</v>
      </c>
      <c r="M37" s="13">
        <v>7198</v>
      </c>
      <c r="N37" s="13">
        <v>0</v>
      </c>
      <c r="O37" s="13">
        <v>4507</v>
      </c>
      <c r="P37" s="13">
        <v>0</v>
      </c>
      <c r="Q37" s="13">
        <v>6164</v>
      </c>
      <c r="R37" s="13">
        <v>0</v>
      </c>
      <c r="S37" s="13">
        <v>44692</v>
      </c>
      <c r="T37" s="13">
        <v>0</v>
      </c>
      <c r="U37" s="13">
        <v>0</v>
      </c>
      <c r="V37" s="13">
        <v>0</v>
      </c>
      <c r="W37" s="13">
        <v>17514</v>
      </c>
      <c r="X37" s="13">
        <v>2115</v>
      </c>
      <c r="Y37" s="13">
        <v>97118</v>
      </c>
    </row>
    <row r="38" spans="1:25" x14ac:dyDescent="0.35">
      <c r="A38" s="36" t="str">
        <f>IFERROR(VLOOKUP(C38,'LT-EN'!$A:$B,2,FALSE)," ")</f>
        <v>7.1. Crop insurance</v>
      </c>
      <c r="B38" s="13" t="s">
        <v>129</v>
      </c>
      <c r="C38" s="13" t="s">
        <v>80</v>
      </c>
      <c r="H38" s="13">
        <v>0</v>
      </c>
      <c r="I38" s="13">
        <v>58</v>
      </c>
      <c r="L38" s="13">
        <v>8</v>
      </c>
      <c r="O38" s="13">
        <v>0</v>
      </c>
      <c r="Q38" s="13">
        <v>0</v>
      </c>
      <c r="S38" s="13">
        <v>0</v>
      </c>
      <c r="X38" s="13">
        <v>2115</v>
      </c>
      <c r="Y38" s="13">
        <v>2181</v>
      </c>
    </row>
    <row r="39" spans="1:25" x14ac:dyDescent="0.35">
      <c r="A39" s="36" t="str">
        <f>IFERROR(VLOOKUP(C39,'LT-EN'!$A:$B,2,FALSE)," ")</f>
        <v>7.2. Livestock insurance</v>
      </c>
      <c r="B39" s="13" t="s">
        <v>130</v>
      </c>
      <c r="C39" s="13" t="s">
        <v>81</v>
      </c>
      <c r="H39" s="13">
        <v>0</v>
      </c>
      <c r="I39" s="13">
        <v>70</v>
      </c>
      <c r="L39" s="13">
        <v>0</v>
      </c>
      <c r="M39" s="13">
        <v>43</v>
      </c>
      <c r="O39" s="13">
        <v>2</v>
      </c>
      <c r="Q39" s="13">
        <v>0</v>
      </c>
      <c r="S39" s="13">
        <v>415</v>
      </c>
      <c r="Y39" s="13">
        <v>530</v>
      </c>
    </row>
    <row r="40" spans="1:25" x14ac:dyDescent="0.35">
      <c r="A40" s="36" t="str">
        <f>IFERROR(VLOOKUP(C40,'LT-EN'!$A:$B,2,FALSE)," ")</f>
        <v>7.3. Other property insurance</v>
      </c>
      <c r="B40" s="13" t="s">
        <v>131</v>
      </c>
      <c r="C40" s="13" t="s">
        <v>82</v>
      </c>
      <c r="D40" s="13">
        <v>0</v>
      </c>
      <c r="E40" s="13">
        <v>0</v>
      </c>
      <c r="F40" s="13">
        <v>0</v>
      </c>
      <c r="G40" s="13">
        <v>1880</v>
      </c>
      <c r="H40" s="13">
        <v>0</v>
      </c>
      <c r="I40" s="13">
        <v>6619</v>
      </c>
      <c r="J40" s="13">
        <v>0</v>
      </c>
      <c r="K40" s="13">
        <v>0</v>
      </c>
      <c r="L40" s="13">
        <v>6293</v>
      </c>
      <c r="M40" s="13">
        <v>7155</v>
      </c>
      <c r="N40" s="13">
        <v>0</v>
      </c>
      <c r="O40" s="13">
        <v>4505</v>
      </c>
      <c r="P40" s="13">
        <v>0</v>
      </c>
      <c r="Q40" s="13">
        <v>6164</v>
      </c>
      <c r="R40" s="13">
        <v>0</v>
      </c>
      <c r="S40" s="13">
        <v>44277</v>
      </c>
      <c r="T40" s="13">
        <v>0</v>
      </c>
      <c r="U40" s="13">
        <v>0</v>
      </c>
      <c r="V40" s="13">
        <v>0</v>
      </c>
      <c r="W40" s="13">
        <v>17514</v>
      </c>
      <c r="X40" s="13">
        <v>0</v>
      </c>
      <c r="Y40" s="13">
        <v>94407</v>
      </c>
    </row>
    <row r="41" spans="1:25" x14ac:dyDescent="0.35">
      <c r="A41" s="36" t="str">
        <f>IFERROR(VLOOKUP(C41,'LT-EN'!$A:$B,2,FALSE)," ")</f>
        <v>7.3.1. Policyholders - legal persons</v>
      </c>
      <c r="B41" s="13" t="s">
        <v>132</v>
      </c>
      <c r="C41" s="13" t="s">
        <v>83</v>
      </c>
      <c r="G41" s="13">
        <v>208</v>
      </c>
      <c r="H41" s="13">
        <v>0</v>
      </c>
      <c r="I41" s="13">
        <v>811</v>
      </c>
      <c r="L41" s="13">
        <v>1530</v>
      </c>
      <c r="M41" s="13">
        <v>448</v>
      </c>
      <c r="O41" s="13">
        <v>573</v>
      </c>
      <c r="Q41" s="13">
        <v>501</v>
      </c>
      <c r="S41" s="13">
        <v>6716</v>
      </c>
      <c r="W41" s="13">
        <v>10</v>
      </c>
      <c r="Y41" s="13">
        <v>10797</v>
      </c>
    </row>
    <row r="42" spans="1:25" x14ac:dyDescent="0.35">
      <c r="A42" s="36" t="str">
        <f>IFERROR(VLOOKUP(C42,'LT-EN'!$A:$B,2,FALSE)," ")</f>
        <v>7.3.2. Policyholders - natural persons</v>
      </c>
      <c r="B42" s="13" t="s">
        <v>133</v>
      </c>
      <c r="C42" s="13" t="s">
        <v>84</v>
      </c>
      <c r="G42" s="13">
        <v>1672</v>
      </c>
      <c r="H42" s="13">
        <v>0</v>
      </c>
      <c r="I42" s="13">
        <v>5808</v>
      </c>
      <c r="L42" s="13">
        <v>4763</v>
      </c>
      <c r="M42" s="13">
        <v>6707</v>
      </c>
      <c r="O42" s="13">
        <v>3932</v>
      </c>
      <c r="Q42" s="13">
        <v>5663</v>
      </c>
      <c r="S42" s="13">
        <v>37561</v>
      </c>
      <c r="W42" s="13">
        <v>17504</v>
      </c>
      <c r="Y42" s="13">
        <v>83610</v>
      </c>
    </row>
    <row r="43" spans="1:25" x14ac:dyDescent="0.35">
      <c r="A43" s="31" t="str">
        <f>IFERROR(VLOOKUP(C43,'LT-EN'!$A:$B,2,FALSE)," ")</f>
        <v>8. General liability insurance</v>
      </c>
      <c r="B43" s="13" t="s">
        <v>134</v>
      </c>
      <c r="C43" s="31" t="s">
        <v>85</v>
      </c>
      <c r="D43" s="13">
        <v>0</v>
      </c>
      <c r="E43" s="13">
        <v>0</v>
      </c>
      <c r="F43" s="13">
        <v>0</v>
      </c>
      <c r="G43" s="13">
        <v>95</v>
      </c>
      <c r="H43" s="13">
        <v>0</v>
      </c>
      <c r="I43" s="13">
        <v>920</v>
      </c>
      <c r="J43" s="13">
        <v>0</v>
      </c>
      <c r="K43" s="13">
        <v>0</v>
      </c>
      <c r="L43" s="13">
        <v>884</v>
      </c>
      <c r="M43" s="13">
        <v>630</v>
      </c>
      <c r="N43" s="13">
        <v>0</v>
      </c>
      <c r="O43" s="13">
        <v>376</v>
      </c>
      <c r="P43" s="13">
        <v>0</v>
      </c>
      <c r="Q43" s="13">
        <v>302</v>
      </c>
      <c r="R43" s="13">
        <v>0</v>
      </c>
      <c r="S43" s="13">
        <v>2060</v>
      </c>
      <c r="T43" s="13">
        <v>0</v>
      </c>
      <c r="U43" s="13">
        <v>0</v>
      </c>
      <c r="V43" s="13">
        <v>0</v>
      </c>
      <c r="W43" s="13">
        <v>1127</v>
      </c>
      <c r="X43" s="13">
        <v>0</v>
      </c>
      <c r="Y43" s="13">
        <v>6394</v>
      </c>
    </row>
    <row r="44" spans="1:25" x14ac:dyDescent="0.35">
      <c r="A44" s="36" t="str">
        <f>IFERROR(VLOOKUP(C44,'LT-EN'!$A:$B,2,FALSE)," ")</f>
        <v>8.1. Compulsory liability insurance</v>
      </c>
      <c r="B44" s="13" t="s">
        <v>135</v>
      </c>
      <c r="C44" s="13" t="s">
        <v>86</v>
      </c>
      <c r="H44" s="13">
        <v>0</v>
      </c>
      <c r="I44" s="13">
        <v>5</v>
      </c>
      <c r="L44" s="13">
        <v>17</v>
      </c>
      <c r="M44" s="13">
        <v>9</v>
      </c>
      <c r="O44" s="13">
        <v>6</v>
      </c>
      <c r="Q44" s="13">
        <v>5</v>
      </c>
      <c r="S44" s="13">
        <v>18</v>
      </c>
      <c r="Y44" s="13">
        <v>60</v>
      </c>
    </row>
    <row r="45" spans="1:25" x14ac:dyDescent="0.35">
      <c r="A45" s="36" t="str">
        <f>IFERROR(VLOOKUP(C45,'LT-EN'!$A:$B,2,FALSE)," ")</f>
        <v>8.2. Other</v>
      </c>
      <c r="B45" s="13" t="s">
        <v>136</v>
      </c>
      <c r="C45" s="13" t="s">
        <v>87</v>
      </c>
      <c r="D45" s="13">
        <v>0</v>
      </c>
      <c r="E45" s="13">
        <v>0</v>
      </c>
      <c r="F45" s="13">
        <v>0</v>
      </c>
      <c r="G45" s="13">
        <v>95</v>
      </c>
      <c r="H45" s="13">
        <v>0</v>
      </c>
      <c r="I45" s="13">
        <v>915</v>
      </c>
      <c r="J45" s="13">
        <v>0</v>
      </c>
      <c r="K45" s="13">
        <v>0</v>
      </c>
      <c r="L45" s="13">
        <v>867</v>
      </c>
      <c r="M45" s="13">
        <v>621</v>
      </c>
      <c r="N45" s="13">
        <v>0</v>
      </c>
      <c r="O45" s="13">
        <v>370</v>
      </c>
      <c r="P45" s="13">
        <v>0</v>
      </c>
      <c r="Q45" s="13">
        <v>297</v>
      </c>
      <c r="R45" s="13">
        <v>0</v>
      </c>
      <c r="S45" s="13">
        <v>2042</v>
      </c>
      <c r="T45" s="13">
        <v>0</v>
      </c>
      <c r="U45" s="13">
        <v>0</v>
      </c>
      <c r="V45" s="13">
        <v>0</v>
      </c>
      <c r="W45" s="13">
        <v>1127</v>
      </c>
      <c r="X45" s="13">
        <v>0</v>
      </c>
      <c r="Y45" s="13">
        <v>6334</v>
      </c>
    </row>
    <row r="46" spans="1:25" x14ac:dyDescent="0.35">
      <c r="A46" s="36" t="str">
        <f>IFERROR(VLOOKUP(C46,'LT-EN'!$A:$B,2,FALSE)," ")</f>
        <v>8.2.1. Policyholders - legal persons</v>
      </c>
      <c r="B46" s="13" t="s">
        <v>137</v>
      </c>
      <c r="C46" s="13" t="s">
        <v>88</v>
      </c>
      <c r="G46" s="13">
        <v>31</v>
      </c>
      <c r="H46" s="13">
        <v>0</v>
      </c>
      <c r="I46" s="13">
        <v>524</v>
      </c>
      <c r="L46" s="13">
        <v>545</v>
      </c>
      <c r="M46" s="13">
        <v>261</v>
      </c>
      <c r="O46" s="13">
        <v>130</v>
      </c>
      <c r="Q46" s="13">
        <v>168</v>
      </c>
      <c r="S46" s="13">
        <v>428</v>
      </c>
      <c r="Y46" s="13">
        <v>2087</v>
      </c>
    </row>
    <row r="47" spans="1:25" x14ac:dyDescent="0.35">
      <c r="A47" s="36" t="str">
        <f>IFERROR(VLOOKUP(C47,'LT-EN'!$A:$B,2,FALSE)," ")</f>
        <v>8.2.2. Policyholders - natural persons</v>
      </c>
      <c r="B47" s="13" t="s">
        <v>138</v>
      </c>
      <c r="C47" s="13" t="s">
        <v>89</v>
      </c>
      <c r="G47" s="13">
        <v>64</v>
      </c>
      <c r="H47" s="13">
        <v>0</v>
      </c>
      <c r="I47" s="13">
        <v>391</v>
      </c>
      <c r="L47" s="13">
        <v>322</v>
      </c>
      <c r="M47" s="13">
        <v>360</v>
      </c>
      <c r="O47" s="13">
        <v>240</v>
      </c>
      <c r="Q47" s="13">
        <v>129</v>
      </c>
      <c r="S47" s="13">
        <v>1614</v>
      </c>
      <c r="W47" s="13">
        <v>1127</v>
      </c>
      <c r="Y47" s="13">
        <v>4247</v>
      </c>
    </row>
    <row r="48" spans="1:25" x14ac:dyDescent="0.35">
      <c r="A48" s="31" t="str">
        <f>IFERROR(VLOOKUP(C48,'LT-EN'!$A:$B,2,FALSE)," ")</f>
        <v>9. Credit and suretyship insurance</v>
      </c>
      <c r="B48" s="13" t="s">
        <v>139</v>
      </c>
      <c r="C48" s="31" t="s">
        <v>90</v>
      </c>
      <c r="D48" s="13">
        <v>0</v>
      </c>
      <c r="E48" s="13">
        <v>0</v>
      </c>
      <c r="F48" s="13">
        <v>0</v>
      </c>
      <c r="G48" s="13">
        <v>0</v>
      </c>
      <c r="H48" s="13">
        <v>0</v>
      </c>
      <c r="I48" s="13">
        <v>30</v>
      </c>
      <c r="J48" s="13">
        <v>200</v>
      </c>
      <c r="K48" s="13">
        <v>0</v>
      </c>
      <c r="L48" s="13">
        <v>20</v>
      </c>
      <c r="M48" s="13">
        <v>5</v>
      </c>
      <c r="N48" s="13">
        <v>0</v>
      </c>
      <c r="O48" s="13">
        <v>3</v>
      </c>
      <c r="P48" s="13">
        <v>0</v>
      </c>
      <c r="Q48" s="13">
        <v>0</v>
      </c>
      <c r="R48" s="13">
        <v>0</v>
      </c>
      <c r="S48" s="13">
        <v>10</v>
      </c>
      <c r="T48" s="13">
        <v>0</v>
      </c>
      <c r="U48" s="13">
        <v>0</v>
      </c>
      <c r="V48" s="13">
        <v>0</v>
      </c>
      <c r="W48" s="13">
        <v>0</v>
      </c>
      <c r="X48" s="13">
        <v>0</v>
      </c>
      <c r="Y48" s="13">
        <v>268</v>
      </c>
    </row>
    <row r="49" spans="1:25" x14ac:dyDescent="0.35">
      <c r="A49" s="36" t="str">
        <f>IFERROR(VLOOKUP(C49,'LT-EN'!$A:$B,2,FALSE)," ")</f>
        <v>9.1. Credit insurance</v>
      </c>
      <c r="B49" s="13" t="s">
        <v>140</v>
      </c>
      <c r="C49" s="13" t="s">
        <v>91</v>
      </c>
      <c r="H49" s="13">
        <v>0</v>
      </c>
      <c r="I49" s="13">
        <v>0</v>
      </c>
      <c r="J49" s="13">
        <v>200</v>
      </c>
      <c r="L49" s="13">
        <v>0</v>
      </c>
      <c r="O49" s="13">
        <v>0</v>
      </c>
      <c r="Q49" s="13">
        <v>0</v>
      </c>
      <c r="S49" s="13">
        <v>0</v>
      </c>
      <c r="Y49" s="13">
        <v>200</v>
      </c>
    </row>
    <row r="50" spans="1:25" x14ac:dyDescent="0.35">
      <c r="A50" s="36" t="str">
        <f>IFERROR(VLOOKUP(C50,'LT-EN'!$A:$B,2,FALSE)," ")</f>
        <v>9.2. Suretyship insurance</v>
      </c>
      <c r="B50" s="13" t="s">
        <v>141</v>
      </c>
      <c r="C50" s="13" t="s">
        <v>92</v>
      </c>
      <c r="D50" s="13">
        <v>0</v>
      </c>
      <c r="E50" s="13">
        <v>0</v>
      </c>
      <c r="F50" s="13">
        <v>0</v>
      </c>
      <c r="G50" s="13">
        <v>0</v>
      </c>
      <c r="H50" s="13">
        <v>0</v>
      </c>
      <c r="I50" s="13">
        <v>30</v>
      </c>
      <c r="J50" s="13">
        <v>0</v>
      </c>
      <c r="K50" s="13">
        <v>0</v>
      </c>
      <c r="L50" s="13">
        <v>20</v>
      </c>
      <c r="M50" s="13">
        <v>5</v>
      </c>
      <c r="N50" s="13">
        <v>0</v>
      </c>
      <c r="O50" s="13">
        <v>3</v>
      </c>
      <c r="P50" s="13">
        <v>0</v>
      </c>
      <c r="Q50" s="13">
        <v>0</v>
      </c>
      <c r="R50" s="13">
        <v>0</v>
      </c>
      <c r="S50" s="13">
        <v>10</v>
      </c>
      <c r="T50" s="13">
        <v>0</v>
      </c>
      <c r="U50" s="13">
        <v>0</v>
      </c>
      <c r="V50" s="13">
        <v>0</v>
      </c>
      <c r="W50" s="13">
        <v>0</v>
      </c>
      <c r="X50" s="13">
        <v>0</v>
      </c>
      <c r="Y50" s="13">
        <v>68</v>
      </c>
    </row>
    <row r="51" spans="1:25" x14ac:dyDescent="0.35">
      <c r="A51" s="36" t="str">
        <f>IFERROR(VLOOKUP(C51,'LT-EN'!$A:$B,2,FALSE)," ")</f>
        <v>9.2.1 Insurance of liability performing customs procedures</v>
      </c>
      <c r="B51" s="13" t="s">
        <v>142</v>
      </c>
      <c r="C51" s="13" t="s">
        <v>93</v>
      </c>
      <c r="H51" s="13">
        <v>0</v>
      </c>
      <c r="I51" s="13">
        <v>5</v>
      </c>
      <c r="L51" s="13">
        <v>0</v>
      </c>
      <c r="O51" s="13">
        <v>0</v>
      </c>
      <c r="Q51" s="13">
        <v>0</v>
      </c>
      <c r="S51" s="13">
        <v>0</v>
      </c>
      <c r="Y51" s="13">
        <v>5</v>
      </c>
    </row>
    <row r="52" spans="1:25" x14ac:dyDescent="0.35">
      <c r="A52" s="36" t="str">
        <f>IFERROR(VLOOKUP(C52,'LT-EN'!$A:$B,2,FALSE)," ")</f>
        <v>9.2.2. Other suretyship insurance</v>
      </c>
      <c r="B52" s="13" t="s">
        <v>143</v>
      </c>
      <c r="C52" s="13" t="s">
        <v>94</v>
      </c>
      <c r="H52" s="13">
        <v>0</v>
      </c>
      <c r="I52" s="13">
        <v>25</v>
      </c>
      <c r="L52" s="13">
        <v>20</v>
      </c>
      <c r="M52" s="13">
        <v>5</v>
      </c>
      <c r="O52" s="13">
        <v>3</v>
      </c>
      <c r="Q52" s="13">
        <v>0</v>
      </c>
      <c r="S52" s="13">
        <v>10</v>
      </c>
      <c r="Y52" s="13">
        <v>63</v>
      </c>
    </row>
    <row r="53" spans="1:25" x14ac:dyDescent="0.35">
      <c r="A53" s="31" t="str">
        <f>IFERROR(VLOOKUP(C53,'LT-EN'!$A:$B,2,FALSE)," ")</f>
        <v>10. Legal  expenses insurance</v>
      </c>
      <c r="B53" s="13" t="s">
        <v>144</v>
      </c>
      <c r="C53" s="31" t="s">
        <v>39</v>
      </c>
      <c r="H53" s="13">
        <v>0</v>
      </c>
      <c r="I53" s="13">
        <v>0</v>
      </c>
      <c r="L53" s="13">
        <v>0</v>
      </c>
      <c r="O53" s="13">
        <v>0</v>
      </c>
      <c r="Q53" s="13">
        <v>0</v>
      </c>
      <c r="S53" s="13">
        <v>0</v>
      </c>
      <c r="Y53" s="13">
        <v>0</v>
      </c>
    </row>
    <row r="54" spans="1:25" x14ac:dyDescent="0.35">
      <c r="A54" s="31" t="str">
        <f>IFERROR(VLOOKUP(C54,'LT-EN'!$A:$B,2,FALSE)," ")</f>
        <v>11. Assistance</v>
      </c>
      <c r="B54" s="13" t="s">
        <v>145</v>
      </c>
      <c r="C54" s="31" t="s">
        <v>40</v>
      </c>
      <c r="G54" s="13">
        <v>112</v>
      </c>
      <c r="H54" s="13">
        <v>0</v>
      </c>
      <c r="I54" s="13">
        <v>8454</v>
      </c>
      <c r="L54" s="13">
        <v>29</v>
      </c>
      <c r="M54" s="13">
        <v>36</v>
      </c>
      <c r="O54" s="13">
        <v>209</v>
      </c>
      <c r="Q54" s="13">
        <v>0</v>
      </c>
      <c r="S54" s="13">
        <v>0</v>
      </c>
      <c r="Y54" s="13">
        <v>8840</v>
      </c>
    </row>
    <row r="55" spans="1:25" x14ac:dyDescent="0.35">
      <c r="A55" s="31" t="str">
        <f>IFERROR(VLOOKUP(C55,'LT-EN'!$A:$B,2,FALSE)," ")</f>
        <v>12. Miscellaneous financial loss</v>
      </c>
      <c r="B55" s="13" t="s">
        <v>146</v>
      </c>
      <c r="C55" s="31" t="s">
        <v>41</v>
      </c>
      <c r="G55" s="13">
        <v>10</v>
      </c>
      <c r="H55" s="13">
        <v>0</v>
      </c>
      <c r="I55" s="13">
        <v>1</v>
      </c>
      <c r="L55" s="13">
        <v>1357</v>
      </c>
      <c r="M55" s="13">
        <v>0</v>
      </c>
      <c r="O55" s="13">
        <v>35</v>
      </c>
      <c r="Q55" s="13">
        <v>16</v>
      </c>
      <c r="S55" s="13">
        <v>0</v>
      </c>
      <c r="W55" s="13">
        <v>3568</v>
      </c>
      <c r="Y55" s="13">
        <v>4987</v>
      </c>
    </row>
    <row r="56" spans="1:25" x14ac:dyDescent="0.35">
      <c r="A56" s="31" t="str">
        <f>IFERROR(VLOOKUP(C56,'LT-EN'!$A:$B,2,FALSE)," ")</f>
        <v>LIFE ASSURANCE</v>
      </c>
      <c r="B56" s="13" t="s">
        <v>147</v>
      </c>
      <c r="C56" s="31" t="s">
        <v>95</v>
      </c>
      <c r="D56" s="13">
        <v>5396</v>
      </c>
      <c r="E56" s="13">
        <v>2365</v>
      </c>
      <c r="F56" s="13">
        <v>0</v>
      </c>
      <c r="G56" s="13">
        <v>0</v>
      </c>
      <c r="H56" s="13">
        <v>0</v>
      </c>
      <c r="I56" s="13">
        <v>0</v>
      </c>
      <c r="J56" s="13">
        <v>0</v>
      </c>
      <c r="K56" s="13">
        <v>7495</v>
      </c>
      <c r="L56" s="13">
        <v>0</v>
      </c>
      <c r="M56" s="13">
        <v>0</v>
      </c>
      <c r="N56" s="13">
        <v>2377</v>
      </c>
      <c r="O56" s="13">
        <v>0</v>
      </c>
      <c r="P56" s="13">
        <v>0</v>
      </c>
      <c r="Q56" s="13">
        <v>0</v>
      </c>
      <c r="R56" s="13">
        <v>0</v>
      </c>
      <c r="S56" s="13">
        <v>0</v>
      </c>
      <c r="T56" s="13">
        <v>2415</v>
      </c>
      <c r="U56" s="13">
        <v>3919</v>
      </c>
      <c r="V56" s="13">
        <v>3181</v>
      </c>
      <c r="W56" s="13">
        <v>0</v>
      </c>
      <c r="X56" s="13">
        <v>0</v>
      </c>
      <c r="Y56" s="13">
        <v>27148</v>
      </c>
    </row>
    <row r="57" spans="1:25" x14ac:dyDescent="0.35">
      <c r="A57" s="31" t="str">
        <f>IFERROR(VLOOKUP(C57,'LT-EN'!$A:$B,2,FALSE)," ")</f>
        <v>1. Health insurance</v>
      </c>
      <c r="B57" s="13" t="s">
        <v>148</v>
      </c>
      <c r="C57" s="31" t="s">
        <v>32</v>
      </c>
      <c r="K57" s="13">
        <v>13</v>
      </c>
      <c r="N57" s="13">
        <v>1188</v>
      </c>
      <c r="O57" s="13">
        <v>0</v>
      </c>
      <c r="T57" s="13">
        <v>0</v>
      </c>
      <c r="Y57" s="13">
        <v>1201</v>
      </c>
    </row>
    <row r="58" spans="1:25" x14ac:dyDescent="0.35">
      <c r="A58" s="31" t="str">
        <f>IFERROR(VLOOKUP(C58,'LT-EN'!$A:$B,2,FALSE)," ")</f>
        <v>2. Insurance with profit participation</v>
      </c>
      <c r="B58" s="13" t="s">
        <v>149</v>
      </c>
      <c r="C58" s="31" t="s">
        <v>42</v>
      </c>
      <c r="D58" s="13">
        <v>0</v>
      </c>
      <c r="E58" s="13">
        <v>117</v>
      </c>
      <c r="F58" s="13">
        <v>0</v>
      </c>
      <c r="G58" s="13">
        <v>0</v>
      </c>
      <c r="H58" s="13">
        <v>0</v>
      </c>
      <c r="I58" s="13">
        <v>0</v>
      </c>
      <c r="J58" s="13">
        <v>0</v>
      </c>
      <c r="K58" s="13">
        <v>1606</v>
      </c>
      <c r="L58" s="13">
        <v>0</v>
      </c>
      <c r="M58" s="13">
        <v>0</v>
      </c>
      <c r="N58" s="13">
        <v>225</v>
      </c>
      <c r="O58" s="13">
        <v>0</v>
      </c>
      <c r="P58" s="13">
        <v>0</v>
      </c>
      <c r="Q58" s="13">
        <v>0</v>
      </c>
      <c r="R58" s="13">
        <v>0</v>
      </c>
      <c r="S58" s="13">
        <v>0</v>
      </c>
      <c r="T58" s="13">
        <v>448</v>
      </c>
      <c r="U58" s="13">
        <v>914</v>
      </c>
      <c r="V58" s="13">
        <v>29</v>
      </c>
      <c r="W58" s="13">
        <v>0</v>
      </c>
      <c r="X58" s="13">
        <v>0</v>
      </c>
      <c r="Y58" s="13">
        <v>3339</v>
      </c>
    </row>
    <row r="59" spans="1:25" x14ac:dyDescent="0.35">
      <c r="A59" s="36" t="str">
        <f>IFERROR(VLOOKUP(C59,'LT-EN'!$A:$B,2,FALSE)," ")</f>
        <v>2.1. Insurance in case of survival</v>
      </c>
      <c r="B59" s="13" t="s">
        <v>150</v>
      </c>
      <c r="C59" s="13" t="s">
        <v>45</v>
      </c>
      <c r="E59" s="13">
        <v>108</v>
      </c>
      <c r="K59" s="13">
        <v>1606</v>
      </c>
      <c r="N59" s="13">
        <v>21</v>
      </c>
      <c r="O59" s="13">
        <v>0</v>
      </c>
      <c r="T59" s="13">
        <v>448</v>
      </c>
      <c r="U59" s="13">
        <v>0</v>
      </c>
      <c r="V59" s="13">
        <v>28</v>
      </c>
      <c r="Y59" s="13">
        <v>2211</v>
      </c>
    </row>
    <row r="60" spans="1:25" x14ac:dyDescent="0.35">
      <c r="A60" s="36" t="str">
        <f>IFERROR(VLOOKUP(C60,'LT-EN'!$A:$B,2,FALSE)," ")</f>
        <v>2.2. Annuities</v>
      </c>
      <c r="B60" s="13" t="s">
        <v>151</v>
      </c>
      <c r="C60" s="13" t="s">
        <v>46</v>
      </c>
      <c r="E60" s="13">
        <v>9</v>
      </c>
      <c r="K60" s="13">
        <v>0</v>
      </c>
      <c r="N60" s="13">
        <v>204</v>
      </c>
      <c r="O60" s="13">
        <v>0</v>
      </c>
      <c r="Q60" s="13">
        <v>0</v>
      </c>
      <c r="U60" s="13">
        <v>914</v>
      </c>
      <c r="V60" s="13">
        <v>0</v>
      </c>
      <c r="Y60" s="13">
        <v>1127</v>
      </c>
    </row>
    <row r="61" spans="1:25" x14ac:dyDescent="0.35">
      <c r="A61" s="36" t="str">
        <f>IFERROR(VLOOKUP(C61,'LT-EN'!$A:$B,2,FALSE)," ")</f>
        <v>2.3.Insurance in case of death</v>
      </c>
      <c r="B61" s="13" t="s">
        <v>152</v>
      </c>
      <c r="C61" s="13" t="s">
        <v>48</v>
      </c>
      <c r="K61" s="13">
        <v>0</v>
      </c>
      <c r="O61" s="13">
        <v>0</v>
      </c>
      <c r="V61" s="13">
        <v>0</v>
      </c>
      <c r="Y61" s="13">
        <v>0</v>
      </c>
    </row>
    <row r="62" spans="1:25" x14ac:dyDescent="0.35">
      <c r="A62" s="36" t="str">
        <f>IFERROR(VLOOKUP(C62,'LT-EN'!$A:$B,2,FALSE)," ")</f>
        <v>2.4. Other insurance with profit participation</v>
      </c>
      <c r="B62" s="13" t="s">
        <v>153</v>
      </c>
      <c r="C62" s="13" t="s">
        <v>49</v>
      </c>
      <c r="K62" s="13">
        <v>0</v>
      </c>
      <c r="O62" s="13">
        <v>0</v>
      </c>
      <c r="V62" s="13">
        <v>1</v>
      </c>
      <c r="Y62" s="13">
        <v>1</v>
      </c>
    </row>
    <row r="63" spans="1:25" x14ac:dyDescent="0.35">
      <c r="A63" s="31" t="str">
        <f>IFERROR(VLOOKUP(C63,'LT-EN'!$A:$B,2,FALSE)," ")</f>
        <v>3. Index-linked and unit-linked insurance</v>
      </c>
      <c r="B63" s="13" t="s">
        <v>154</v>
      </c>
      <c r="C63" s="31" t="s">
        <v>51</v>
      </c>
      <c r="D63" s="13">
        <v>4875</v>
      </c>
      <c r="E63" s="13">
        <v>1954</v>
      </c>
      <c r="F63" s="13">
        <v>0</v>
      </c>
      <c r="G63" s="13">
        <v>0</v>
      </c>
      <c r="H63" s="13">
        <v>0</v>
      </c>
      <c r="I63" s="13">
        <v>0</v>
      </c>
      <c r="J63" s="13">
        <v>0</v>
      </c>
      <c r="K63" s="13">
        <v>4607</v>
      </c>
      <c r="L63" s="13">
        <v>0</v>
      </c>
      <c r="M63" s="13">
        <v>0</v>
      </c>
      <c r="N63" s="13">
        <v>923</v>
      </c>
      <c r="O63" s="13">
        <v>0</v>
      </c>
      <c r="P63" s="13">
        <v>0</v>
      </c>
      <c r="Q63" s="13">
        <v>0</v>
      </c>
      <c r="R63" s="13">
        <v>0</v>
      </c>
      <c r="S63" s="13">
        <v>0</v>
      </c>
      <c r="T63" s="13">
        <v>1444</v>
      </c>
      <c r="U63" s="13">
        <v>753</v>
      </c>
      <c r="V63" s="13">
        <v>147</v>
      </c>
      <c r="W63" s="13">
        <v>0</v>
      </c>
      <c r="X63" s="13">
        <v>0</v>
      </c>
      <c r="Y63" s="13">
        <v>14703</v>
      </c>
    </row>
    <row r="64" spans="1:25" x14ac:dyDescent="0.35">
      <c r="A64" s="36" t="str">
        <f>IFERROR(VLOOKUP(C64,'LT-EN'!$A:$B,2,FALSE)," ")</f>
        <v>3.1. Index-linked and unit-linked insurance, when the insurance risk is significant</v>
      </c>
      <c r="B64" s="13" t="s">
        <v>155</v>
      </c>
      <c r="C64" s="13" t="s">
        <v>52</v>
      </c>
      <c r="D64" s="13">
        <v>4875</v>
      </c>
      <c r="E64" s="13">
        <v>1875</v>
      </c>
      <c r="K64" s="13">
        <v>0</v>
      </c>
      <c r="N64" s="13">
        <v>923</v>
      </c>
      <c r="O64" s="13">
        <v>0</v>
      </c>
      <c r="T64" s="13">
        <v>1442</v>
      </c>
      <c r="U64" s="13">
        <v>726</v>
      </c>
      <c r="V64" s="13">
        <v>132</v>
      </c>
      <c r="Y64" s="13">
        <v>9973</v>
      </c>
    </row>
    <row r="65" spans="1:25" x14ac:dyDescent="0.35">
      <c r="A65" s="36" t="str">
        <f>IFERROR(VLOOKUP(C65,'LT-EN'!$A:$B,2,FALSE)," ")</f>
        <v>3.2. Index-linked and unit-linked insurance, when the insurance risk is insignificant</v>
      </c>
      <c r="B65" s="13" t="s">
        <v>156</v>
      </c>
      <c r="C65" s="13" t="s">
        <v>54</v>
      </c>
      <c r="E65" s="13">
        <v>79</v>
      </c>
      <c r="K65" s="13">
        <v>4607</v>
      </c>
      <c r="N65" s="13">
        <v>0</v>
      </c>
      <c r="O65" s="13">
        <v>0</v>
      </c>
      <c r="Q65" s="13">
        <v>0</v>
      </c>
      <c r="T65" s="13">
        <v>2</v>
      </c>
      <c r="U65" s="13">
        <v>27</v>
      </c>
      <c r="V65" s="13">
        <v>15</v>
      </c>
      <c r="Y65" s="13">
        <v>4730</v>
      </c>
    </row>
    <row r="66" spans="1:25" x14ac:dyDescent="0.35">
      <c r="A66" s="31" t="str">
        <f>IFERROR(VLOOKUP(C66,'LT-EN'!$A:$B,2,FALSE)," ")</f>
        <v>4. Other life insurance</v>
      </c>
      <c r="B66" s="13" t="s">
        <v>157</v>
      </c>
      <c r="C66" s="31" t="s">
        <v>55</v>
      </c>
      <c r="D66" s="13">
        <v>521</v>
      </c>
      <c r="E66" s="13">
        <v>294</v>
      </c>
      <c r="F66" s="13">
        <v>0</v>
      </c>
      <c r="G66" s="13">
        <v>0</v>
      </c>
      <c r="H66" s="13">
        <v>0</v>
      </c>
      <c r="I66" s="13">
        <v>0</v>
      </c>
      <c r="J66" s="13">
        <v>0</v>
      </c>
      <c r="K66" s="13">
        <v>1269</v>
      </c>
      <c r="L66" s="13">
        <v>0</v>
      </c>
      <c r="M66" s="13">
        <v>0</v>
      </c>
      <c r="N66" s="13">
        <v>41</v>
      </c>
      <c r="O66" s="13">
        <v>0</v>
      </c>
      <c r="P66" s="13">
        <v>0</v>
      </c>
      <c r="Q66" s="13">
        <v>0</v>
      </c>
      <c r="R66" s="13">
        <v>0</v>
      </c>
      <c r="S66" s="13">
        <v>0</v>
      </c>
      <c r="T66" s="13">
        <v>523</v>
      </c>
      <c r="U66" s="13">
        <v>2252</v>
      </c>
      <c r="V66" s="13">
        <v>3005</v>
      </c>
      <c r="W66" s="13">
        <v>0</v>
      </c>
      <c r="X66" s="13">
        <v>0</v>
      </c>
      <c r="Y66" s="13">
        <v>7905</v>
      </c>
    </row>
    <row r="67" spans="1:25" x14ac:dyDescent="0.35">
      <c r="A67" s="36" t="str">
        <f>IFERROR(VLOOKUP(C67,'LT-EN'!$A:$B,2,FALSE)," ")</f>
        <v>4.1. Insurance in case of survival</v>
      </c>
      <c r="B67" s="13" t="s">
        <v>158</v>
      </c>
      <c r="C67" s="13" t="s">
        <v>57</v>
      </c>
      <c r="K67" s="13">
        <v>0</v>
      </c>
      <c r="O67" s="13">
        <v>0</v>
      </c>
      <c r="V67" s="13">
        <v>0</v>
      </c>
      <c r="Y67" s="13">
        <v>0</v>
      </c>
    </row>
    <row r="68" spans="1:25" x14ac:dyDescent="0.35">
      <c r="A68" s="36" t="str">
        <f>IFERROR(VLOOKUP(C68,'LT-EN'!$A:$B,2,FALSE)," ")</f>
        <v>4.2. Annuities</v>
      </c>
      <c r="B68" s="13" t="s">
        <v>159</v>
      </c>
      <c r="C68" s="13" t="s">
        <v>61</v>
      </c>
      <c r="K68" s="13">
        <v>24</v>
      </c>
      <c r="O68" s="13">
        <v>0</v>
      </c>
      <c r="Q68" s="13">
        <v>0</v>
      </c>
      <c r="V68" s="13">
        <v>0</v>
      </c>
      <c r="Y68" s="13">
        <v>24</v>
      </c>
    </row>
    <row r="69" spans="1:25" x14ac:dyDescent="0.35">
      <c r="A69" s="36" t="str">
        <f>IFERROR(VLOOKUP(C69,'LT-EN'!$A:$B,2,FALSE)," ")</f>
        <v>4.3. Insurance in case of death</v>
      </c>
      <c r="B69" s="13" t="s">
        <v>160</v>
      </c>
      <c r="C69" s="13" t="s">
        <v>63</v>
      </c>
      <c r="D69" s="13">
        <v>521</v>
      </c>
      <c r="E69" s="13">
        <v>294</v>
      </c>
      <c r="K69" s="13">
        <v>1245</v>
      </c>
      <c r="N69" s="13">
        <v>41</v>
      </c>
      <c r="O69" s="13">
        <v>0</v>
      </c>
      <c r="T69" s="13">
        <v>523</v>
      </c>
      <c r="U69" s="13">
        <v>2252</v>
      </c>
      <c r="V69" s="13">
        <v>3005</v>
      </c>
      <c r="Y69" s="13">
        <v>7881</v>
      </c>
    </row>
    <row r="70" spans="1:25" x14ac:dyDescent="0.35">
      <c r="A70" s="36" t="str">
        <f>IFERROR(VLOOKUP(C70,'LT-EN'!$A:$B,2,FALSE)," ")</f>
        <v>4.4. Other life insurance</v>
      </c>
      <c r="B70" s="13" t="s">
        <v>161</v>
      </c>
      <c r="C70" s="13" t="s">
        <v>66</v>
      </c>
      <c r="K70" s="13">
        <v>0</v>
      </c>
      <c r="O70" s="13">
        <v>0</v>
      </c>
      <c r="Q70" s="13">
        <v>0</v>
      </c>
      <c r="V70" s="13">
        <v>0</v>
      </c>
      <c r="Y70" s="13">
        <v>0</v>
      </c>
    </row>
    <row r="71" spans="1:25" x14ac:dyDescent="0.35">
      <c r="A71" s="36" t="str">
        <f>IFERROR(VLOOKUP(C71,'LT-EN'!$A:$B,2,FALSE)," ")</f>
        <v xml:space="preserve"> </v>
      </c>
    </row>
    <row r="72" spans="1:25" x14ac:dyDescent="0.35">
      <c r="A72" s="36" t="str">
        <f>IFERROR(VLOOKUP(C72,'LT-EN'!$A:$B,2,FALSE)," ")</f>
        <v xml:space="preserve"> </v>
      </c>
    </row>
    <row r="73" spans="1:25" x14ac:dyDescent="0.35">
      <c r="A73" s="36" t="str">
        <f>IFERROR(VLOOKUP(C73,'LT-EN'!$A:$B,2,FALSE)," ")</f>
        <v xml:space="preserve"> </v>
      </c>
    </row>
    <row r="74" spans="1:25" x14ac:dyDescent="0.35">
      <c r="A74" s="36" t="str">
        <f>IFERROR(VLOOKUP(C74,'LT-EN'!$A:$B,2,FALSE)," ")</f>
        <v xml:space="preserve"> </v>
      </c>
    </row>
    <row r="75" spans="1:25" x14ac:dyDescent="0.35">
      <c r="A75" s="36" t="str">
        <f>IFERROR(VLOOKUP(C75,'LT-EN'!$A:$B,2,FALSE)," ")</f>
        <v xml:space="preserve"> </v>
      </c>
    </row>
    <row r="76" spans="1:25" x14ac:dyDescent="0.35">
      <c r="A76" s="36" t="str">
        <f>IFERROR(VLOOKUP(C76,'LT-EN'!$A:$B,2,FALSE)," ")</f>
        <v xml:space="preserve"> </v>
      </c>
    </row>
    <row r="77" spans="1:25" x14ac:dyDescent="0.35">
      <c r="A77" s="36" t="str">
        <f>IFERROR(VLOOKUP(C77,'LT-EN'!$A:$B,2,FALSE)," ")</f>
        <v xml:space="preserve"> </v>
      </c>
    </row>
    <row r="78" spans="1:25" x14ac:dyDescent="0.35">
      <c r="A78" s="36" t="str">
        <f>IFERROR(VLOOKUP(C78,'LT-EN'!$A:$B,2,FALSE)," ")</f>
        <v xml:space="preserve"> </v>
      </c>
    </row>
    <row r="79" spans="1:25" x14ac:dyDescent="0.35">
      <c r="A79" s="36" t="str">
        <f>IFERROR(VLOOKUP(C79,'LT-EN'!$A:$B,2,FALSE)," ")</f>
        <v xml:space="preserve"> </v>
      </c>
    </row>
    <row r="80" spans="1:25"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row r="94" spans="1:1" x14ac:dyDescent="0.35">
      <c r="A94" s="36" t="str">
        <f>IFERROR(VLOOKUP(C94,'LT-EN'!$A:$B,2,FALSE)," ")</f>
        <v xml:space="preserve"> </v>
      </c>
    </row>
    <row r="95" spans="1:1" x14ac:dyDescent="0.35">
      <c r="A95" s="36" t="str">
        <f>IFERROR(VLOOKUP(C95,'LT-EN'!$A:$B,2,FALSE)," ")</f>
        <v xml:space="preserve"> </v>
      </c>
    </row>
    <row r="96" spans="1:1" x14ac:dyDescent="0.35">
      <c r="A96" s="36" t="str">
        <f>IFERROR(VLOOKUP(C96,'LT-EN'!$A:$B,2,FALSE)," ")</f>
        <v xml:space="preserve"> </v>
      </c>
    </row>
    <row r="97" spans="1:1" x14ac:dyDescent="0.35">
      <c r="A97" s="36" t="str">
        <f>IFERROR(VLOOKUP(C97,'LT-EN'!$A:$B,2,FALSE)," ")</f>
        <v xml:space="preserve"> </v>
      </c>
    </row>
    <row r="98" spans="1:1" x14ac:dyDescent="0.35">
      <c r="A98" s="36" t="str">
        <f>IFERROR(VLOOKUP(C98,'LT-EN'!$A:$B,2,FALSE)," ")</f>
        <v xml:space="preserve"> </v>
      </c>
    </row>
    <row r="99" spans="1:1" x14ac:dyDescent="0.35">
      <c r="A99" s="36" t="str">
        <f>IFERROR(VLOOKUP(C99,'LT-EN'!$A:$B,2,FALSE)," ")</f>
        <v xml:space="preserve"> </v>
      </c>
    </row>
    <row r="100" spans="1:1" x14ac:dyDescent="0.35">
      <c r="A100" s="36" t="str">
        <f>IFERROR(VLOOKUP(C100,'LT-EN'!$A:$B,2,FALSE)," ")</f>
        <v xml:space="preserve"> </v>
      </c>
    </row>
    <row r="101" spans="1:1" x14ac:dyDescent="0.35">
      <c r="A101" s="36" t="str">
        <f>IFERROR(VLOOKUP(C101,'LT-EN'!$A:$B,2,FALSE)," ")</f>
        <v xml:space="preserve"> </v>
      </c>
    </row>
    <row r="102" spans="1:1" x14ac:dyDescent="0.35">
      <c r="A102" s="36" t="str">
        <f>IFERROR(VLOOKUP(C102,'LT-EN'!$A:$B,2,FALSE)," ")</f>
        <v xml:space="preserve"> </v>
      </c>
    </row>
    <row r="103" spans="1:1" x14ac:dyDescent="0.35">
      <c r="A103" s="36" t="str">
        <f>IFERROR(VLOOKUP(C103,'LT-EN'!$A:$B,2,FALSE)," ")</f>
        <v xml:space="preserve"> </v>
      </c>
    </row>
    <row r="104" spans="1:1" x14ac:dyDescent="0.35">
      <c r="A104" s="36" t="str">
        <f>IFERROR(VLOOKUP(C104,'LT-EN'!$A:$B,2,FALSE)," ")</f>
        <v xml:space="preserve"> </v>
      </c>
    </row>
    <row r="105" spans="1:1" x14ac:dyDescent="0.35">
      <c r="A105" s="36" t="str">
        <f>IFERROR(VLOOKUP(C105,'LT-EN'!$A:$B,2,FALSE)," ")</f>
        <v xml:space="preserve"> </v>
      </c>
    </row>
    <row r="106" spans="1:1" x14ac:dyDescent="0.35">
      <c r="A106" s="36" t="str">
        <f>IFERROR(VLOOKUP(C106,'LT-EN'!$A:$B,2,FALSE)," ")</f>
        <v xml:space="preserve"> </v>
      </c>
    </row>
    <row r="107" spans="1:1" x14ac:dyDescent="0.35">
      <c r="A107" s="36" t="str">
        <f>IFERROR(VLOOKUP(C107,'LT-EN'!$A:$B,2,FALSE)," ")</f>
        <v xml:space="preserve"> </v>
      </c>
    </row>
    <row r="108" spans="1:1" x14ac:dyDescent="0.35">
      <c r="A108" s="36" t="str">
        <f>IFERROR(VLOOKUP(C108,'LT-EN'!$A:$B,2,FALSE)," ")</f>
        <v xml:space="preserve"> </v>
      </c>
    </row>
    <row r="109" spans="1:1" x14ac:dyDescent="0.35">
      <c r="A109" s="36" t="str">
        <f>IFERROR(VLOOKUP(C109,'LT-EN'!$A:$B,2,FALSE)," ")</f>
        <v xml:space="preserve"> </v>
      </c>
    </row>
    <row r="110" spans="1:1" x14ac:dyDescent="0.35">
      <c r="A110" s="36" t="str">
        <f>IFERROR(VLOOKUP(C110,'LT-EN'!$A:$B,2,FALSE)," ")</f>
        <v xml:space="preserve"> </v>
      </c>
    </row>
    <row r="111" spans="1:1" x14ac:dyDescent="0.35">
      <c r="A111" s="36" t="str">
        <f>IFERROR(VLOOKUP(C111,'LT-EN'!$A:$B,2,FALSE)," ")</f>
        <v xml:space="preserve"> </v>
      </c>
    </row>
    <row r="112" spans="1:1" x14ac:dyDescent="0.35">
      <c r="A112" s="36" t="str">
        <f>IFERROR(VLOOKUP(C112,'LT-EN'!$A:$B,2,FALSE)," ")</f>
        <v xml:space="preserve"> </v>
      </c>
    </row>
    <row r="113" spans="1:1" x14ac:dyDescent="0.35">
      <c r="A113" s="36" t="str">
        <f>IFERROR(VLOOKUP(C113,'LT-EN'!$A:$B,2,FALSE)," ")</f>
        <v xml:space="preserve"> </v>
      </c>
    </row>
    <row r="114" spans="1:1" x14ac:dyDescent="0.35">
      <c r="A114" s="36" t="str">
        <f>IFERROR(VLOOKUP(C114,'LT-EN'!$A:$B,2,FALSE)," ")</f>
        <v xml:space="preserve"> </v>
      </c>
    </row>
    <row r="115" spans="1:1" x14ac:dyDescent="0.35">
      <c r="A115" s="36" t="str">
        <f>IFERROR(VLOOKUP(C115,'LT-EN'!$A:$B,2,FALSE)," ")</f>
        <v xml:space="preserve"> </v>
      </c>
    </row>
    <row r="116" spans="1:1" x14ac:dyDescent="0.35">
      <c r="A116" s="36" t="str">
        <f>IFERROR(VLOOKUP(C116,'LT-EN'!$A:$B,2,FALSE)," ")</f>
        <v xml:space="preserve"> </v>
      </c>
    </row>
    <row r="117" spans="1:1" x14ac:dyDescent="0.35">
      <c r="A117" s="36" t="str">
        <f>IFERROR(VLOOKUP(C117,'LT-EN'!$A:$B,2,FALSE)," ")</f>
        <v xml:space="preserve"> </v>
      </c>
    </row>
    <row r="118" spans="1:1" x14ac:dyDescent="0.35">
      <c r="A118" s="36" t="str">
        <f>IFERROR(VLOOKUP(C118,'LT-EN'!$A:$B,2,FALSE)," ")</f>
        <v xml:space="preserve"> </v>
      </c>
    </row>
    <row r="119" spans="1:1" x14ac:dyDescent="0.35">
      <c r="A119" s="36" t="str">
        <f>IFERROR(VLOOKUP(C119,'LT-EN'!$A:$B,2,FALSE)," ")</f>
        <v xml:space="preserve"> </v>
      </c>
    </row>
    <row r="120" spans="1:1" x14ac:dyDescent="0.35">
      <c r="A120" s="36" t="str">
        <f>IFERROR(VLOOKUP(C120,'LT-EN'!$A:$B,2,FALSE)," ")</f>
        <v xml:space="preserve"> </v>
      </c>
    </row>
    <row r="121" spans="1:1" x14ac:dyDescent="0.35">
      <c r="A121" s="36" t="str">
        <f>IFERROR(VLOOKUP(C121,'LT-EN'!$A:$B,2,FALSE)," ")</f>
        <v xml:space="preserve"> </v>
      </c>
    </row>
    <row r="122" spans="1:1" x14ac:dyDescent="0.35">
      <c r="A122" s="36" t="str">
        <f>IFERROR(VLOOKUP(C122,'LT-EN'!$A:$B,2,FALSE)," ")</f>
        <v xml:space="preserve"> </v>
      </c>
    </row>
    <row r="123" spans="1:1" x14ac:dyDescent="0.35">
      <c r="A123" s="36" t="str">
        <f>IFERROR(VLOOKUP(C123,'LT-EN'!$A:$B,2,FALSE)," ")</f>
        <v xml:space="preserve"> </v>
      </c>
    </row>
    <row r="124" spans="1:1" x14ac:dyDescent="0.35">
      <c r="A124" s="36" t="str">
        <f>IFERROR(VLOOKUP(C124,'LT-EN'!$A:$B,2,FALSE)," ")</f>
        <v xml:space="preserve"> </v>
      </c>
    </row>
    <row r="125" spans="1:1" x14ac:dyDescent="0.35">
      <c r="A125" s="36" t="str">
        <f>IFERROR(VLOOKUP(C125,'LT-EN'!$A:$B,2,FALSE)," ")</f>
        <v xml:space="preserve"> </v>
      </c>
    </row>
    <row r="126" spans="1:1" x14ac:dyDescent="0.35">
      <c r="A126" s="36" t="str">
        <f>IFERROR(VLOOKUP(C126,'LT-EN'!$A:$B,2,FALSE)," ")</f>
        <v xml:space="preserve"> </v>
      </c>
    </row>
    <row r="127" spans="1:1" x14ac:dyDescent="0.35">
      <c r="A127" s="36" t="str">
        <f>IFERROR(VLOOKUP(C127,'LT-EN'!$A:$B,2,FALSE)," ")</f>
        <v xml:space="preserve"> </v>
      </c>
    </row>
    <row r="128" spans="1:1" x14ac:dyDescent="0.35">
      <c r="A128" s="36" t="str">
        <f>IFERROR(VLOOKUP(C128,'LT-EN'!$A:$B,2,FALSE)," ")</f>
        <v xml:space="preserve"> </v>
      </c>
    </row>
    <row r="129" spans="1:1" x14ac:dyDescent="0.35">
      <c r="A129" s="36" t="str">
        <f>IFERROR(VLOOKUP(C129,'LT-EN'!$A:$B,2,FALSE)," ")</f>
        <v xml:space="preserve"> </v>
      </c>
    </row>
    <row r="130" spans="1:1" x14ac:dyDescent="0.35">
      <c r="A130" s="36" t="str">
        <f>IFERROR(VLOOKUP(C130,'LT-EN'!$A:$B,2,FALSE)," ")</f>
        <v xml:space="preserve"> </v>
      </c>
    </row>
    <row r="131" spans="1:1" x14ac:dyDescent="0.35">
      <c r="A131" s="36" t="str">
        <f>IFERROR(VLOOKUP(C131,'LT-EN'!$A:$B,2,FALSE)," ")</f>
        <v xml:space="preserve"> </v>
      </c>
    </row>
    <row r="132" spans="1:1" x14ac:dyDescent="0.35">
      <c r="A132" s="36" t="str">
        <f>IFERROR(VLOOKUP(C132,'LT-EN'!$A:$B,2,FALSE)," ")</f>
        <v xml:space="preserve"> </v>
      </c>
    </row>
    <row r="133" spans="1:1" x14ac:dyDescent="0.35">
      <c r="A133" s="36" t="str">
        <f>IFERROR(VLOOKUP(C133,'LT-EN'!$A:$B,2,FALSE)," ")</f>
        <v xml:space="preserve"> </v>
      </c>
    </row>
    <row r="134" spans="1:1" x14ac:dyDescent="0.35">
      <c r="A134" s="36" t="str">
        <f>IFERROR(VLOOKUP(C134,'LT-EN'!$A:$B,2,FALSE)," ")</f>
        <v xml:space="preserve"> </v>
      </c>
    </row>
    <row r="135" spans="1:1" x14ac:dyDescent="0.35">
      <c r="A135" s="36" t="str">
        <f>IFERROR(VLOOKUP(C135,'LT-EN'!$A:$B,2,FALSE)," ")</f>
        <v xml:space="preserve"> </v>
      </c>
    </row>
    <row r="136" spans="1:1" x14ac:dyDescent="0.35">
      <c r="A136" s="36" t="str">
        <f>IFERROR(VLOOKUP(C136,'LT-EN'!$A:$B,2,FALSE)," ")</f>
        <v xml:space="preserve"> </v>
      </c>
    </row>
    <row r="137" spans="1:1" x14ac:dyDescent="0.35">
      <c r="A137" s="36" t="str">
        <f>IFERROR(VLOOKUP(C137,'LT-EN'!$A:$B,2,FALSE)," ")</f>
        <v xml:space="preserve"> </v>
      </c>
    </row>
    <row r="138" spans="1:1" x14ac:dyDescent="0.35">
      <c r="A138" s="36" t="str">
        <f>IFERROR(VLOOKUP(C138,'LT-EN'!$A:$B,2,FALSE)," ")</f>
        <v xml:space="preserve"> </v>
      </c>
    </row>
    <row r="139" spans="1:1" x14ac:dyDescent="0.35">
      <c r="A139" s="36" t="str">
        <f>IFERROR(VLOOKUP(C139,'LT-EN'!$A:$B,2,FALSE)," ")</f>
        <v xml:space="preserve"> </v>
      </c>
    </row>
    <row r="140" spans="1:1" x14ac:dyDescent="0.35">
      <c r="A140" s="36" t="str">
        <f>IFERROR(VLOOKUP(C140,'LT-EN'!$A:$B,2,FALSE)," ")</f>
        <v xml:space="preserve"> </v>
      </c>
    </row>
    <row r="141" spans="1:1" x14ac:dyDescent="0.35">
      <c r="A141" s="36" t="str">
        <f>IFERROR(VLOOKUP(C141,'LT-EN'!$A:$B,2,FALSE)," ")</f>
        <v xml:space="preserve"> </v>
      </c>
    </row>
    <row r="142" spans="1:1" x14ac:dyDescent="0.35">
      <c r="A142" s="36" t="str">
        <f>IFERROR(VLOOKUP(C142,'LT-EN'!$A:$B,2,FALSE)," ")</f>
        <v xml:space="preserve"> </v>
      </c>
    </row>
    <row r="143" spans="1:1" x14ac:dyDescent="0.35">
      <c r="A143" s="36" t="str">
        <f>IFERROR(VLOOKUP(C143,'LT-EN'!$A:$B,2,FALSE)," ")</f>
        <v xml:space="preserve"> </v>
      </c>
    </row>
    <row r="144" spans="1:1" x14ac:dyDescent="0.35">
      <c r="A144" s="36" t="str">
        <f>IFERROR(VLOOKUP(C144,'LT-EN'!$A:$B,2,FALSE)," ")</f>
        <v xml:space="preserve"> </v>
      </c>
    </row>
    <row r="145" spans="1:1" x14ac:dyDescent="0.35">
      <c r="A145" s="36" t="str">
        <f>IFERROR(VLOOKUP(C145,'LT-EN'!$A:$B,2,FALSE)," ")</f>
        <v xml:space="preserve"> </v>
      </c>
    </row>
    <row r="146" spans="1:1" x14ac:dyDescent="0.35">
      <c r="A146" s="36" t="str">
        <f>IFERROR(VLOOKUP(C146,'LT-EN'!$A:$B,2,FALSE)," ")</f>
        <v xml:space="preserve"> </v>
      </c>
    </row>
    <row r="147" spans="1:1" x14ac:dyDescent="0.35">
      <c r="A147" s="36" t="str">
        <f>IFERROR(VLOOKUP(C147,'LT-EN'!$A:$B,2,FALSE)," ")</f>
        <v xml:space="preserve"> </v>
      </c>
    </row>
    <row r="148" spans="1:1" x14ac:dyDescent="0.35">
      <c r="A148" s="36" t="str">
        <f>IFERROR(VLOOKUP(C148,'LT-EN'!$A:$B,2,FALSE)," ")</f>
        <v xml:space="preserve"> </v>
      </c>
    </row>
    <row r="149" spans="1:1" x14ac:dyDescent="0.35">
      <c r="A149" s="36" t="str">
        <f>IFERROR(VLOOKUP(C149,'LT-EN'!$A:$B,2,FALSE)," ")</f>
        <v xml:space="preserve"> </v>
      </c>
    </row>
    <row r="150" spans="1:1" x14ac:dyDescent="0.35">
      <c r="A150" s="36" t="str">
        <f>IFERROR(VLOOKUP(C150,'LT-EN'!$A:$B,2,FALSE)," ")</f>
        <v xml:space="preserve"> </v>
      </c>
    </row>
    <row r="151" spans="1:1" x14ac:dyDescent="0.35">
      <c r="A151" s="36" t="str">
        <f>IFERROR(VLOOKUP(C151,'LT-EN'!$A:$B,2,FALSE)," ")</f>
        <v xml:space="preserve"> </v>
      </c>
    </row>
    <row r="152" spans="1:1" x14ac:dyDescent="0.35">
      <c r="A152" s="36" t="str">
        <f>IFERROR(VLOOKUP(C152,'LT-EN'!$A:$B,2,FALSE)," ")</f>
        <v xml:space="preserve"> </v>
      </c>
    </row>
    <row r="153" spans="1:1" x14ac:dyDescent="0.35">
      <c r="A153" s="36" t="str">
        <f>IFERROR(VLOOKUP(C153,'LT-EN'!$A:$B,2,FALSE)," ")</f>
        <v xml:space="preserve"> </v>
      </c>
    </row>
    <row r="154" spans="1:1" x14ac:dyDescent="0.35">
      <c r="A154" s="36" t="str">
        <f>IFERROR(VLOOKUP(C154,'LT-EN'!$A:$B,2,FALSE)," ")</f>
        <v xml:space="preserve"> </v>
      </c>
    </row>
    <row r="155" spans="1:1" x14ac:dyDescent="0.35">
      <c r="A155" s="36" t="str">
        <f>IFERROR(VLOOKUP(C155,'LT-EN'!$A:$B,2,FALSE)," ")</f>
        <v xml:space="preserve"> </v>
      </c>
    </row>
    <row r="156" spans="1:1" x14ac:dyDescent="0.35">
      <c r="A156" s="36" t="str">
        <f>IFERROR(VLOOKUP(C156,'LT-EN'!$A:$B,2,FALSE)," ")</f>
        <v xml:space="preserve"> </v>
      </c>
    </row>
    <row r="157" spans="1:1" x14ac:dyDescent="0.35">
      <c r="A157" s="36" t="str">
        <f>IFERROR(VLOOKUP(C157,'LT-EN'!$A:$B,2,FALSE)," ")</f>
        <v xml:space="preserve"> </v>
      </c>
    </row>
    <row r="158" spans="1:1" x14ac:dyDescent="0.35">
      <c r="A158" s="36" t="str">
        <f>IFERROR(VLOOKUP(C158,'LT-EN'!$A:$B,2,FALSE)," ")</f>
        <v xml:space="preserve"> </v>
      </c>
    </row>
    <row r="159" spans="1:1" x14ac:dyDescent="0.35">
      <c r="A159" s="36" t="str">
        <f>IFERROR(VLOOKUP(C159,'LT-EN'!$A:$B,2,FALSE)," ")</f>
        <v xml:space="preserve"> </v>
      </c>
    </row>
    <row r="160" spans="1:1" x14ac:dyDescent="0.35">
      <c r="A160" s="36" t="str">
        <f>IFERROR(VLOOKUP(C160,'LT-EN'!$A:$B,2,FALSE)," ")</f>
        <v xml:space="preserve"> </v>
      </c>
    </row>
    <row r="161" spans="1:1" x14ac:dyDescent="0.35">
      <c r="A161" s="36" t="str">
        <f>IFERROR(VLOOKUP(C161,'LT-EN'!$A:$B,2,FALSE)," ")</f>
        <v xml:space="preserve"> </v>
      </c>
    </row>
    <row r="162" spans="1:1" x14ac:dyDescent="0.35">
      <c r="A162" s="36" t="str">
        <f>IFERROR(VLOOKUP(C162,'LT-EN'!$A:$B,2,FALSE)," ")</f>
        <v xml:space="preserve"> </v>
      </c>
    </row>
    <row r="163" spans="1:1" x14ac:dyDescent="0.35">
      <c r="A163" s="36" t="str">
        <f>IFERROR(VLOOKUP(C163,'LT-EN'!$A:$B,2,FALSE)," ")</f>
        <v xml:space="preserve"> </v>
      </c>
    </row>
    <row r="164" spans="1:1" x14ac:dyDescent="0.35">
      <c r="A164" s="36" t="str">
        <f>IFERROR(VLOOKUP(C164,'LT-EN'!$A:$B,2,FALSE)," ")</f>
        <v xml:space="preserve"> </v>
      </c>
    </row>
    <row r="165" spans="1:1" x14ac:dyDescent="0.35">
      <c r="A165" s="36" t="str">
        <f>IFERROR(VLOOKUP(C165,'LT-EN'!$A:$B,2,FALSE)," ")</f>
        <v xml:space="preserve"> </v>
      </c>
    </row>
    <row r="166" spans="1:1" x14ac:dyDescent="0.35">
      <c r="A166" s="36" t="str">
        <f>IFERROR(VLOOKUP(C166,'LT-EN'!$A:$B,2,FALSE)," ")</f>
        <v xml:space="preserve"> </v>
      </c>
    </row>
    <row r="167" spans="1:1" x14ac:dyDescent="0.35">
      <c r="A167" s="36" t="str">
        <f>IFERROR(VLOOKUP(C167,'LT-EN'!$A:$B,2,FALSE)," ")</f>
        <v xml:space="preserve"> </v>
      </c>
    </row>
    <row r="168" spans="1:1" x14ac:dyDescent="0.35">
      <c r="A168" s="36" t="str">
        <f>IFERROR(VLOOKUP(C168,'LT-EN'!$A:$B,2,FALSE)," ")</f>
        <v xml:space="preserve"> </v>
      </c>
    </row>
    <row r="169" spans="1:1" x14ac:dyDescent="0.35">
      <c r="A169" s="36" t="str">
        <f>IFERROR(VLOOKUP(C169,'LT-EN'!$A:$B,2,FALSE)," ")</f>
        <v xml:space="preserve"> </v>
      </c>
    </row>
    <row r="170" spans="1:1" x14ac:dyDescent="0.35">
      <c r="A170" s="36" t="str">
        <f>IFERROR(VLOOKUP(C170,'LT-EN'!$A:$B,2,FALSE)," ")</f>
        <v xml:space="preserve"> </v>
      </c>
    </row>
    <row r="171" spans="1:1" x14ac:dyDescent="0.35">
      <c r="A171" s="36" t="str">
        <f>IFERROR(VLOOKUP(C171,'LT-EN'!$A:$B,2,FALSE)," ")</f>
        <v xml:space="preserve"> </v>
      </c>
    </row>
    <row r="172" spans="1:1" x14ac:dyDescent="0.35">
      <c r="A172" s="36" t="str">
        <f>IFERROR(VLOOKUP(C172,'LT-EN'!$A:$B,2,FALSE)," ")</f>
        <v xml:space="preserve"> </v>
      </c>
    </row>
    <row r="173" spans="1:1" x14ac:dyDescent="0.35">
      <c r="A173" s="36" t="str">
        <f>IFERROR(VLOOKUP(C173,'LT-EN'!$A:$B,2,FALSE)," ")</f>
        <v xml:space="preserve"> </v>
      </c>
    </row>
    <row r="174" spans="1:1" x14ac:dyDescent="0.35">
      <c r="A174" s="36" t="str">
        <f>IFERROR(VLOOKUP(C174,'LT-EN'!$A:$B,2,FALSE)," ")</f>
        <v xml:space="preserve"> </v>
      </c>
    </row>
    <row r="175" spans="1:1" x14ac:dyDescent="0.35">
      <c r="A175" s="36" t="str">
        <f>IFERROR(VLOOKUP(C175,'LT-EN'!$A:$B,2,FALSE)," ")</f>
        <v xml:space="preserve"> </v>
      </c>
    </row>
    <row r="176" spans="1:1" x14ac:dyDescent="0.35">
      <c r="A176" s="36" t="str">
        <f>IFERROR(VLOOKUP(C176,'LT-EN'!$A:$B,2,FALSE)," ")</f>
        <v xml:space="preserve"> </v>
      </c>
    </row>
    <row r="177" spans="1:1" x14ac:dyDescent="0.35">
      <c r="A177" s="36" t="str">
        <f>IFERROR(VLOOKUP(C177,'LT-EN'!$A:$B,2,FALSE)," ")</f>
        <v xml:space="preserve"> </v>
      </c>
    </row>
    <row r="178" spans="1:1" x14ac:dyDescent="0.35">
      <c r="A178" s="36" t="str">
        <f>IFERROR(VLOOKUP(C178,'LT-EN'!$A:$B,2,FALSE)," ")</f>
        <v xml:space="preserve"> </v>
      </c>
    </row>
    <row r="179" spans="1:1" x14ac:dyDescent="0.35">
      <c r="A179" s="36" t="str">
        <f>IFERROR(VLOOKUP(C179,'LT-EN'!$A:$B,2,FALSE)," ")</f>
        <v xml:space="preserve"> </v>
      </c>
    </row>
    <row r="180" spans="1:1" x14ac:dyDescent="0.35">
      <c r="A180" s="36" t="str">
        <f>IFERROR(VLOOKUP(C180,'LT-EN'!$A:$B,2,FALSE)," ")</f>
        <v xml:space="preserve"> </v>
      </c>
    </row>
    <row r="181" spans="1:1" x14ac:dyDescent="0.35">
      <c r="A181" s="36" t="str">
        <f>IFERROR(VLOOKUP(C181,'LT-EN'!$A:$B,2,FALSE)," ")</f>
        <v xml:space="preserve"> </v>
      </c>
    </row>
    <row r="182" spans="1:1" x14ac:dyDescent="0.35">
      <c r="A182" s="36" t="str">
        <f>IFERROR(VLOOKUP(C182,'LT-EN'!$A:$B,2,FALSE)," ")</f>
        <v xml:space="preserve"> </v>
      </c>
    </row>
    <row r="183" spans="1:1" x14ac:dyDescent="0.35">
      <c r="A183" s="36" t="str">
        <f>IFERROR(VLOOKUP(C183,'LT-EN'!$A:$B,2,FALSE)," ")</f>
        <v xml:space="preserve"> </v>
      </c>
    </row>
    <row r="184" spans="1:1" x14ac:dyDescent="0.35">
      <c r="A184" s="36" t="str">
        <f>IFERROR(VLOOKUP(C184,'LT-EN'!$A:$B,2,FALSE)," ")</f>
        <v xml:space="preserve"> </v>
      </c>
    </row>
    <row r="185" spans="1:1" x14ac:dyDescent="0.35">
      <c r="A185" s="36" t="str">
        <f>IFERROR(VLOOKUP(C185,'LT-EN'!$A:$B,2,FALSE)," ")</f>
        <v xml:space="preserve"> </v>
      </c>
    </row>
    <row r="186" spans="1:1" x14ac:dyDescent="0.35">
      <c r="A186" s="36" t="str">
        <f>IFERROR(VLOOKUP(C186,'LT-EN'!$A:$B,2,FALSE)," ")</f>
        <v xml:space="preserve"> </v>
      </c>
    </row>
    <row r="187" spans="1:1" x14ac:dyDescent="0.35">
      <c r="A187" s="36" t="str">
        <f>IFERROR(VLOOKUP(C187,'LT-EN'!$A:$B,2,FALSE)," ")</f>
        <v xml:space="preserve"> </v>
      </c>
    </row>
    <row r="188" spans="1:1" x14ac:dyDescent="0.35">
      <c r="A188" s="36" t="str">
        <f>IFERROR(VLOOKUP(C188,'LT-EN'!$A:$B,2,FALSE)," ")</f>
        <v xml:space="preserve"> </v>
      </c>
    </row>
    <row r="189" spans="1:1" x14ac:dyDescent="0.35">
      <c r="A189" s="36" t="str">
        <f>IFERROR(VLOOKUP(C189,'LT-EN'!$A:$B,2,FALSE)," ")</f>
        <v xml:space="preserve"> </v>
      </c>
    </row>
    <row r="190" spans="1:1" x14ac:dyDescent="0.35">
      <c r="A190" s="36" t="str">
        <f>IFERROR(VLOOKUP(C190,'LT-EN'!$A:$B,2,FALSE)," ")</f>
        <v xml:space="preserve"> </v>
      </c>
    </row>
    <row r="191" spans="1:1" x14ac:dyDescent="0.35">
      <c r="A191" s="36" t="str">
        <f>IFERROR(VLOOKUP(C191,'LT-EN'!$A:$B,2,FALSE)," ")</f>
        <v xml:space="preserve"> </v>
      </c>
    </row>
    <row r="192" spans="1:1" x14ac:dyDescent="0.35">
      <c r="A192" s="36" t="str">
        <f>IFERROR(VLOOKUP(C192,'LT-EN'!$A:$B,2,FALSE)," ")</f>
        <v xml:space="preserve"> </v>
      </c>
    </row>
    <row r="193" spans="1:1" x14ac:dyDescent="0.35">
      <c r="A193" s="36" t="str">
        <f>IFERROR(VLOOKUP(C193,'LT-EN'!$A:$B,2,FALSE)," ")</f>
        <v xml:space="preserve"> </v>
      </c>
    </row>
    <row r="194" spans="1:1" x14ac:dyDescent="0.35">
      <c r="A194" s="36" t="str">
        <f>IFERROR(VLOOKUP(C194,'LT-EN'!$A:$B,2,FALSE)," ")</f>
        <v xml:space="preserve"> </v>
      </c>
    </row>
    <row r="195" spans="1:1" x14ac:dyDescent="0.35">
      <c r="A195" s="36" t="str">
        <f>IFERROR(VLOOKUP(C195,'LT-EN'!$A:$B,2,FALSE)," ")</f>
        <v xml:space="preserve"> </v>
      </c>
    </row>
    <row r="196" spans="1:1" x14ac:dyDescent="0.35">
      <c r="A196" s="36" t="str">
        <f>IFERROR(VLOOKUP(C196,'LT-EN'!$A:$B,2,FALSE)," ")</f>
        <v xml:space="preserve"> </v>
      </c>
    </row>
    <row r="197" spans="1:1" x14ac:dyDescent="0.35">
      <c r="A197" s="36" t="str">
        <f>IFERROR(VLOOKUP(C197,'LT-EN'!$A:$B,2,FALSE)," ")</f>
        <v xml:space="preserve"> </v>
      </c>
    </row>
    <row r="198" spans="1:1" x14ac:dyDescent="0.35">
      <c r="A198" s="36" t="str">
        <f>IFERROR(VLOOKUP(C198,'LT-EN'!$A:$B,2,FALSE)," ")</f>
        <v xml:space="preserve"> </v>
      </c>
    </row>
    <row r="199" spans="1:1" x14ac:dyDescent="0.35">
      <c r="A199" s="36" t="str">
        <f>IFERROR(VLOOKUP(C199,'LT-EN'!$A:$B,2,FALSE)," ")</f>
        <v xml:space="preserve"> </v>
      </c>
    </row>
    <row r="200" spans="1:1" x14ac:dyDescent="0.35">
      <c r="A200" s="36" t="str">
        <f>IFERROR(VLOOKUP(C200,'LT-EN'!$A:$B,2,FALSE)," ")</f>
        <v xml:space="preserve"> </v>
      </c>
    </row>
    <row r="201" spans="1:1" x14ac:dyDescent="0.35">
      <c r="A201" s="36" t="str">
        <f>IFERROR(VLOOKUP(C201,'LT-EN'!$A:$B,2,FALSE)," ")</f>
        <v xml:space="preserve"> </v>
      </c>
    </row>
    <row r="202" spans="1:1" x14ac:dyDescent="0.35">
      <c r="A202" s="36" t="str">
        <f>IFERROR(VLOOKUP(C202,'LT-EN'!$A:$B,2,FALSE)," ")</f>
        <v xml:space="preserve"> </v>
      </c>
    </row>
    <row r="203" spans="1:1" x14ac:dyDescent="0.35">
      <c r="A203" s="36" t="str">
        <f>IFERROR(VLOOKUP(C203,'LT-EN'!$A:$B,2,FALSE)," ")</f>
        <v xml:space="preserve"> </v>
      </c>
    </row>
    <row r="204" spans="1:1" x14ac:dyDescent="0.35">
      <c r="A204" s="36" t="str">
        <f>IFERROR(VLOOKUP(C204,'LT-EN'!$A:$B,2,FALSE)," ")</f>
        <v xml:space="preserve"> </v>
      </c>
    </row>
    <row r="205" spans="1:1" x14ac:dyDescent="0.35">
      <c r="A205" s="36" t="str">
        <f>IFERROR(VLOOKUP(C205,'LT-EN'!$A:$B,2,FALSE)," ")</f>
        <v xml:space="preserve"> </v>
      </c>
    </row>
    <row r="206" spans="1:1" x14ac:dyDescent="0.35">
      <c r="A206" s="36" t="str">
        <f>IFERROR(VLOOKUP(C206,'LT-EN'!$A:$B,2,FALSE)," ")</f>
        <v xml:space="preserve"> </v>
      </c>
    </row>
    <row r="207" spans="1:1" x14ac:dyDescent="0.35">
      <c r="A207" s="36" t="str">
        <f>IFERROR(VLOOKUP(C207,'LT-EN'!$A:$B,2,FALSE)," ")</f>
        <v xml:space="preserve"> </v>
      </c>
    </row>
    <row r="208" spans="1:1" x14ac:dyDescent="0.35">
      <c r="A208" s="36" t="str">
        <f>IFERROR(VLOOKUP(C208,'LT-EN'!$A:$B,2,FALSE)," ")</f>
        <v xml:space="preserve"> </v>
      </c>
    </row>
    <row r="209" spans="1:1" x14ac:dyDescent="0.35">
      <c r="A209" s="36" t="str">
        <f>IFERROR(VLOOKUP(C209,'LT-EN'!$A:$B,2,FALSE)," ")</f>
        <v xml:space="preserve"> </v>
      </c>
    </row>
    <row r="210" spans="1:1" x14ac:dyDescent="0.35">
      <c r="A210" s="36" t="str">
        <f>IFERROR(VLOOKUP(C210,'LT-EN'!$A:$B,2,FALSE)," ")</f>
        <v xml:space="preserve"> </v>
      </c>
    </row>
    <row r="211" spans="1:1" x14ac:dyDescent="0.35">
      <c r="A211" s="36" t="str">
        <f>IFERROR(VLOOKUP(C211,'LT-EN'!$A:$B,2,FALSE)," ")</f>
        <v xml:space="preserve"> </v>
      </c>
    </row>
    <row r="212" spans="1:1" x14ac:dyDescent="0.35">
      <c r="A212" s="36" t="str">
        <f>IFERROR(VLOOKUP(C212,'LT-EN'!$A:$B,2,FALSE)," ")</f>
        <v xml:space="preserve"> </v>
      </c>
    </row>
    <row r="213" spans="1:1" x14ac:dyDescent="0.35">
      <c r="A213" s="36" t="str">
        <f>IFERROR(VLOOKUP(C213,'LT-EN'!$A:$B,2,FALSE)," ")</f>
        <v xml:space="preserve"> </v>
      </c>
    </row>
    <row r="214" spans="1:1" x14ac:dyDescent="0.35">
      <c r="A214" s="36" t="str">
        <f>IFERROR(VLOOKUP(C214,'LT-EN'!$A:$B,2,FALSE)," ")</f>
        <v xml:space="preserve"> </v>
      </c>
    </row>
    <row r="215" spans="1:1" x14ac:dyDescent="0.35">
      <c r="A215" s="36" t="str">
        <f>IFERROR(VLOOKUP(C215,'LT-EN'!$A:$B,2,FALSE)," ")</f>
        <v xml:space="preserve"> </v>
      </c>
    </row>
    <row r="216" spans="1:1" x14ac:dyDescent="0.35">
      <c r="A216" s="36" t="str">
        <f>IFERROR(VLOOKUP(C216,'LT-EN'!$A:$B,2,FALSE)," ")</f>
        <v xml:space="preserve"> </v>
      </c>
    </row>
    <row r="217" spans="1:1" x14ac:dyDescent="0.35">
      <c r="A217" s="36" t="str">
        <f>IFERROR(VLOOKUP(C217,'LT-EN'!$A:$B,2,FALSE)," ")</f>
        <v xml:space="preserve"> </v>
      </c>
    </row>
    <row r="218" spans="1:1" x14ac:dyDescent="0.35">
      <c r="A218" s="36" t="str">
        <f>IFERROR(VLOOKUP(C218,'LT-EN'!$A:$B,2,FALSE)," ")</f>
        <v xml:space="preserve"> </v>
      </c>
    </row>
    <row r="219" spans="1:1" x14ac:dyDescent="0.35">
      <c r="A219" s="36" t="str">
        <f>IFERROR(VLOOKUP(C219,'LT-EN'!$A:$B,2,FALSE)," ")</f>
        <v xml:space="preserve"> </v>
      </c>
    </row>
    <row r="220" spans="1:1" x14ac:dyDescent="0.35">
      <c r="A220" s="36" t="str">
        <f>IFERROR(VLOOKUP(C220,'LT-EN'!$A:$B,2,FALSE)," ")</f>
        <v xml:space="preserve"> </v>
      </c>
    </row>
    <row r="221" spans="1:1" x14ac:dyDescent="0.35">
      <c r="A221" s="36" t="str">
        <f>IFERROR(VLOOKUP(C221,'LT-EN'!$A:$B,2,FALSE)," ")</f>
        <v xml:space="preserve"> </v>
      </c>
    </row>
    <row r="222" spans="1:1" x14ac:dyDescent="0.35">
      <c r="A222" s="36" t="str">
        <f>IFERROR(VLOOKUP(C222,'LT-EN'!$A:$B,2,FALSE)," ")</f>
        <v xml:space="preserve"> </v>
      </c>
    </row>
    <row r="223" spans="1:1" x14ac:dyDescent="0.35">
      <c r="A223" s="36" t="str">
        <f>IFERROR(VLOOKUP(C223,'LT-EN'!$A:$B,2,FALSE)," ")</f>
        <v xml:space="preserve"> </v>
      </c>
    </row>
    <row r="224" spans="1:1" x14ac:dyDescent="0.35">
      <c r="A224" s="36" t="str">
        <f>IFERROR(VLOOKUP(C224,'LT-EN'!$A:$B,2,FALSE)," ")</f>
        <v xml:space="preserve"> </v>
      </c>
    </row>
    <row r="225" spans="1:1" x14ac:dyDescent="0.35">
      <c r="A225" s="36" t="str">
        <f>IFERROR(VLOOKUP(C225,'LT-EN'!$A:$B,2,FALSE)," ")</f>
        <v xml:space="preserve"> </v>
      </c>
    </row>
    <row r="226" spans="1:1" x14ac:dyDescent="0.35">
      <c r="A226" s="36" t="str">
        <f>IFERROR(VLOOKUP(C226,'LT-EN'!$A:$B,2,FALSE)," ")</f>
        <v xml:space="preserve"> </v>
      </c>
    </row>
    <row r="227" spans="1:1" x14ac:dyDescent="0.35">
      <c r="A227" s="36" t="str">
        <f>IFERROR(VLOOKUP(C227,'LT-EN'!$A:$B,2,FALSE)," ")</f>
        <v xml:space="preserve"> </v>
      </c>
    </row>
    <row r="228" spans="1:1" x14ac:dyDescent="0.35">
      <c r="A228" s="36" t="str">
        <f>IFERROR(VLOOKUP(C228,'LT-EN'!$A:$B,2,FALSE)," ")</f>
        <v xml:space="preserve"> </v>
      </c>
    </row>
    <row r="229" spans="1:1" x14ac:dyDescent="0.35">
      <c r="A229" s="36" t="str">
        <f>IFERROR(VLOOKUP(C229,'LT-EN'!$A:$B,2,FALSE)," ")</f>
        <v xml:space="preserve"> </v>
      </c>
    </row>
    <row r="230" spans="1:1" x14ac:dyDescent="0.35">
      <c r="A230" s="36" t="str">
        <f>IFERROR(VLOOKUP(C230,'LT-EN'!$A:$B,2,FALSE)," ")</f>
        <v xml:space="preserve"> </v>
      </c>
    </row>
    <row r="231" spans="1:1" x14ac:dyDescent="0.35">
      <c r="A231" s="36" t="str">
        <f>IFERROR(VLOOKUP(C231,'LT-EN'!$A:$B,2,FALSE)," ")</f>
        <v xml:space="preserve"> </v>
      </c>
    </row>
    <row r="232" spans="1:1" x14ac:dyDescent="0.35">
      <c r="A232" s="36" t="str">
        <f>IFERROR(VLOOKUP(C232,'LT-EN'!$A:$B,2,FALSE)," ")</f>
        <v xml:space="preserve"> </v>
      </c>
    </row>
    <row r="233" spans="1:1" x14ac:dyDescent="0.35">
      <c r="A233" s="36" t="str">
        <f>IFERROR(VLOOKUP(C233,'LT-EN'!$A:$B,2,FALSE)," ")</f>
        <v xml:space="preserve"> </v>
      </c>
    </row>
    <row r="234" spans="1:1" x14ac:dyDescent="0.35">
      <c r="A234" s="36" t="str">
        <f>IFERROR(VLOOKUP(C234,'LT-EN'!$A:$B,2,FALSE)," ")</f>
        <v xml:space="preserve"> </v>
      </c>
    </row>
    <row r="235" spans="1:1" x14ac:dyDescent="0.35">
      <c r="A235" s="36" t="str">
        <f>IFERROR(VLOOKUP(C235,'LT-EN'!$A:$B,2,FALSE)," ")</f>
        <v xml:space="preserve"> </v>
      </c>
    </row>
    <row r="236" spans="1:1" x14ac:dyDescent="0.35">
      <c r="A236" s="36" t="str">
        <f>IFERROR(VLOOKUP(C236,'LT-EN'!$A:$B,2,FALSE)," ")</f>
        <v xml:space="preserve"> </v>
      </c>
    </row>
    <row r="237" spans="1:1" x14ac:dyDescent="0.35">
      <c r="A237" s="36" t="str">
        <f>IFERROR(VLOOKUP(C237,'LT-EN'!$A:$B,2,FALSE)," ")</f>
        <v xml:space="preserve"> </v>
      </c>
    </row>
    <row r="238" spans="1:1" x14ac:dyDescent="0.35">
      <c r="A238" s="36" t="str">
        <f>IFERROR(VLOOKUP(C238,'LT-EN'!$A:$B,2,FALSE)," ")</f>
        <v xml:space="preserve"> </v>
      </c>
    </row>
    <row r="239" spans="1:1" x14ac:dyDescent="0.35">
      <c r="A239" s="36" t="str">
        <f>IFERROR(VLOOKUP(C239,'LT-EN'!$A:$B,2,FALSE)," ")</f>
        <v xml:space="preserve"> </v>
      </c>
    </row>
    <row r="240" spans="1:1" x14ac:dyDescent="0.35">
      <c r="A240" s="36" t="str">
        <f>IFERROR(VLOOKUP(C240,'LT-EN'!$A:$B,2,FALSE)," ")</f>
        <v xml:space="preserve"> </v>
      </c>
    </row>
    <row r="241" spans="1:1" x14ac:dyDescent="0.35">
      <c r="A241" s="36" t="str">
        <f>IFERROR(VLOOKUP(C241,'LT-EN'!$A:$B,2,FALSE)," ")</f>
        <v xml:space="preserve"> </v>
      </c>
    </row>
    <row r="242" spans="1:1" x14ac:dyDescent="0.35">
      <c r="A242" s="36" t="str">
        <f>IFERROR(VLOOKUP(C242,'LT-EN'!$A:$B,2,FALSE)," ")</f>
        <v xml:space="preserve"> </v>
      </c>
    </row>
    <row r="243" spans="1:1" x14ac:dyDescent="0.35">
      <c r="A243" s="36" t="str">
        <f>IFERROR(VLOOKUP(C243,'LT-EN'!$A:$B,2,FALSE)," ")</f>
        <v xml:space="preserve"> </v>
      </c>
    </row>
    <row r="244" spans="1:1" x14ac:dyDescent="0.35">
      <c r="A244" s="36" t="str">
        <f>IFERROR(VLOOKUP(C244,'LT-EN'!$A:$B,2,FALSE)," ")</f>
        <v xml:space="preserve"> </v>
      </c>
    </row>
    <row r="245" spans="1:1" x14ac:dyDescent="0.35">
      <c r="A245" s="36" t="str">
        <f>IFERROR(VLOOKUP(C245,'LT-EN'!$A:$B,2,FALSE)," ")</f>
        <v xml:space="preserve"> </v>
      </c>
    </row>
    <row r="246" spans="1:1" x14ac:dyDescent="0.35">
      <c r="A246" s="36" t="str">
        <f>IFERROR(VLOOKUP(C246,'LT-EN'!$A:$B,2,FALSE)," ")</f>
        <v xml:space="preserve"> </v>
      </c>
    </row>
    <row r="247" spans="1:1" x14ac:dyDescent="0.35">
      <c r="A247" s="36" t="str">
        <f>IFERROR(VLOOKUP(C247,'LT-EN'!$A:$B,2,FALSE)," ")</f>
        <v xml:space="preserve"> </v>
      </c>
    </row>
    <row r="248" spans="1:1" x14ac:dyDescent="0.35">
      <c r="A248" s="36" t="str">
        <f>IFERROR(VLOOKUP(C248,'LT-EN'!$A:$B,2,FALSE)," ")</f>
        <v xml:space="preserve"> </v>
      </c>
    </row>
    <row r="249" spans="1:1" x14ac:dyDescent="0.35">
      <c r="A249" s="36" t="str">
        <f>IFERROR(VLOOKUP(C249,'LT-EN'!$A:$B,2,FALSE)," ")</f>
        <v xml:space="preserve"> </v>
      </c>
    </row>
    <row r="250" spans="1:1" x14ac:dyDescent="0.35">
      <c r="A250" s="36" t="str">
        <f>IFERROR(VLOOKUP(C250,'LT-EN'!$A:$B,2,FALSE)," ")</f>
        <v xml:space="preserve"> </v>
      </c>
    </row>
    <row r="251" spans="1:1" x14ac:dyDescent="0.35">
      <c r="A251" s="36" t="str">
        <f>IFERROR(VLOOKUP(C251,'LT-EN'!$A:$B,2,FALSE)," ")</f>
        <v xml:space="preserve"> </v>
      </c>
    </row>
    <row r="252" spans="1:1" x14ac:dyDescent="0.35">
      <c r="A252" s="36" t="str">
        <f>IFERROR(VLOOKUP(C252,'LT-EN'!$A:$B,2,FALSE)," ")</f>
        <v xml:space="preserve"> </v>
      </c>
    </row>
    <row r="253" spans="1:1" x14ac:dyDescent="0.35">
      <c r="A253" s="36" t="str">
        <f>IFERROR(VLOOKUP(C253,'LT-EN'!$A:$B,2,FALSE)," ")</f>
        <v xml:space="preserve"> </v>
      </c>
    </row>
    <row r="254" spans="1:1" x14ac:dyDescent="0.35">
      <c r="A254" s="36" t="str">
        <f>IFERROR(VLOOKUP(C254,'LT-EN'!$A:$B,2,FALSE)," ")</f>
        <v xml:space="preserve"> </v>
      </c>
    </row>
    <row r="255" spans="1:1" x14ac:dyDescent="0.35">
      <c r="A255" s="36" t="str">
        <f>IFERROR(VLOOKUP(C255,'LT-EN'!$A:$B,2,FALSE)," ")</f>
        <v xml:space="preserve"> </v>
      </c>
    </row>
    <row r="256" spans="1:1" x14ac:dyDescent="0.35">
      <c r="A256" s="36" t="str">
        <f>IFERROR(VLOOKUP(C256,'LT-EN'!$A:$B,2,FALSE)," ")</f>
        <v xml:space="preserve"> </v>
      </c>
    </row>
    <row r="257" spans="1:1" x14ac:dyDescent="0.35">
      <c r="A257" s="36" t="str">
        <f>IFERROR(VLOOKUP(C257,'LT-EN'!$A:$B,2,FALSE)," ")</f>
        <v xml:space="preserve"> </v>
      </c>
    </row>
    <row r="258" spans="1:1" x14ac:dyDescent="0.35">
      <c r="A258" s="36" t="str">
        <f>IFERROR(VLOOKUP(C258,'LT-EN'!$A:$B,2,FALSE)," ")</f>
        <v xml:space="preserve"> </v>
      </c>
    </row>
    <row r="259" spans="1:1" x14ac:dyDescent="0.35">
      <c r="A259" s="36" t="str">
        <f>IFERROR(VLOOKUP(C259,'LT-EN'!$A:$B,2,FALSE)," ")</f>
        <v xml:space="preserve"> </v>
      </c>
    </row>
    <row r="260" spans="1:1" x14ac:dyDescent="0.35">
      <c r="A260" s="36" t="str">
        <f>IFERROR(VLOOKUP(C260,'LT-EN'!$A:$B,2,FALSE)," ")</f>
        <v xml:space="preserve"> </v>
      </c>
    </row>
    <row r="261" spans="1:1" x14ac:dyDescent="0.35">
      <c r="A261" s="36" t="str">
        <f>IFERROR(VLOOKUP(C261,'LT-EN'!$A:$B,2,FALSE)," ")</f>
        <v xml:space="preserve"> </v>
      </c>
    </row>
    <row r="262" spans="1:1" x14ac:dyDescent="0.35">
      <c r="A262" s="36" t="str">
        <f>IFERROR(VLOOKUP(C262,'LT-EN'!$A:$B,2,FALSE)," ")</f>
        <v xml:space="preserve"> </v>
      </c>
    </row>
    <row r="263" spans="1:1" x14ac:dyDescent="0.35">
      <c r="A263" s="36" t="str">
        <f>IFERROR(VLOOKUP(C263,'LT-EN'!$A:$B,2,FALSE)," ")</f>
        <v xml:space="preserve"> </v>
      </c>
    </row>
    <row r="264" spans="1:1" x14ac:dyDescent="0.35">
      <c r="A264" s="36" t="str">
        <f>IFERROR(VLOOKUP(C264,'LT-EN'!$A:$B,2,FALSE)," ")</f>
        <v xml:space="preserve"> </v>
      </c>
    </row>
    <row r="265" spans="1:1" x14ac:dyDescent="0.35">
      <c r="A265" s="36" t="str">
        <f>IFERROR(VLOOKUP(C265,'LT-EN'!$A:$B,2,FALSE)," ")</f>
        <v xml:space="preserve"> </v>
      </c>
    </row>
    <row r="266" spans="1:1" x14ac:dyDescent="0.35">
      <c r="A266" s="36" t="str">
        <f>IFERROR(VLOOKUP(C266,'LT-EN'!$A:$B,2,FALSE)," ")</f>
        <v xml:space="preserve"> </v>
      </c>
    </row>
    <row r="267" spans="1:1" x14ac:dyDescent="0.35">
      <c r="A267" s="36" t="str">
        <f>IFERROR(VLOOKUP(C267,'LT-EN'!$A:$B,2,FALSE)," ")</f>
        <v xml:space="preserve"> </v>
      </c>
    </row>
    <row r="268" spans="1:1" x14ac:dyDescent="0.35">
      <c r="A268" s="36" t="str">
        <f>IFERROR(VLOOKUP(C268,'LT-EN'!$A:$B,2,FALSE)," ")</f>
        <v xml:space="preserve"> </v>
      </c>
    </row>
    <row r="269" spans="1:1" x14ac:dyDescent="0.35">
      <c r="A269" s="36" t="str">
        <f>IFERROR(VLOOKUP(C269,'LT-EN'!$A:$B,2,FALSE)," ")</f>
        <v xml:space="preserve"> </v>
      </c>
    </row>
    <row r="270" spans="1:1" x14ac:dyDescent="0.35">
      <c r="A270" s="36" t="str">
        <f>IFERROR(VLOOKUP(C270,'LT-EN'!$A:$B,2,FALSE)," ")</f>
        <v xml:space="preserve"> </v>
      </c>
    </row>
    <row r="271" spans="1:1" x14ac:dyDescent="0.35">
      <c r="A271" s="36" t="str">
        <f>IFERROR(VLOOKUP(C271,'LT-EN'!$A:$B,2,FALSE)," ")</f>
        <v xml:space="preserve"> </v>
      </c>
    </row>
    <row r="272" spans="1:1" x14ac:dyDescent="0.35">
      <c r="A272" s="36" t="str">
        <f>IFERROR(VLOOKUP(C272,'LT-EN'!$A:$B,2,FALSE)," ")</f>
        <v xml:space="preserve"> </v>
      </c>
    </row>
    <row r="273" spans="1:1" x14ac:dyDescent="0.35">
      <c r="A273" s="36" t="str">
        <f>IFERROR(VLOOKUP(C273,'LT-EN'!$A:$B,2,FALSE)," ")</f>
        <v xml:space="preserve"> </v>
      </c>
    </row>
    <row r="274" spans="1:1" x14ac:dyDescent="0.35">
      <c r="A274" s="36" t="str">
        <f>IFERROR(VLOOKUP(C274,'LT-EN'!$A:$B,2,FALSE)," ")</f>
        <v xml:space="preserve"> </v>
      </c>
    </row>
    <row r="275" spans="1:1" x14ac:dyDescent="0.35">
      <c r="A275" s="36" t="str">
        <f>IFERROR(VLOOKUP(C275,'LT-EN'!$A:$B,2,FALSE)," ")</f>
        <v xml:space="preserve"> </v>
      </c>
    </row>
    <row r="276" spans="1:1" x14ac:dyDescent="0.35">
      <c r="A276" s="36" t="str">
        <f>IFERROR(VLOOKUP(C276,'LT-EN'!$A:$B,2,FALSE)," ")</f>
        <v xml:space="preserve"> </v>
      </c>
    </row>
    <row r="277" spans="1:1" x14ac:dyDescent="0.35">
      <c r="A277" s="36" t="str">
        <f>IFERROR(VLOOKUP(C277,'LT-EN'!$A:$B,2,FALSE)," ")</f>
        <v xml:space="preserve"> </v>
      </c>
    </row>
    <row r="278" spans="1:1" x14ac:dyDescent="0.35">
      <c r="A278" s="36" t="str">
        <f>IFERROR(VLOOKUP(C278,'LT-EN'!$A:$B,2,FALSE)," ")</f>
        <v xml:space="preserve"> </v>
      </c>
    </row>
    <row r="279" spans="1:1" x14ac:dyDescent="0.35">
      <c r="A279" s="36" t="str">
        <f>IFERROR(VLOOKUP(C279,'LT-EN'!$A:$B,2,FALSE)," ")</f>
        <v xml:space="preserve"> </v>
      </c>
    </row>
    <row r="280" spans="1:1" x14ac:dyDescent="0.35">
      <c r="A280" s="36" t="str">
        <f>IFERROR(VLOOKUP(C280,'LT-EN'!$A:$B,2,FALSE)," ")</f>
        <v xml:space="preserve"> </v>
      </c>
    </row>
    <row r="281" spans="1:1" x14ac:dyDescent="0.35">
      <c r="A281" s="36" t="str">
        <f>IFERROR(VLOOKUP(C281,'LT-EN'!$A:$B,2,FALSE)," ")</f>
        <v xml:space="preserve"> </v>
      </c>
    </row>
    <row r="282" spans="1:1" x14ac:dyDescent="0.35">
      <c r="A282" s="36" t="str">
        <f>IFERROR(VLOOKUP(C282,'LT-EN'!$A:$B,2,FALSE)," ")</f>
        <v xml:space="preserve"> </v>
      </c>
    </row>
    <row r="283" spans="1:1" x14ac:dyDescent="0.35">
      <c r="A283" s="36" t="str">
        <f>IFERROR(VLOOKUP(C283,'LT-EN'!$A:$B,2,FALSE)," ")</f>
        <v xml:space="preserve"> </v>
      </c>
    </row>
    <row r="284" spans="1:1" x14ac:dyDescent="0.35">
      <c r="A284" s="36" t="str">
        <f>IFERROR(VLOOKUP(C284,'LT-EN'!$A:$B,2,FALSE)," ")</f>
        <v xml:space="preserve"> </v>
      </c>
    </row>
    <row r="285" spans="1:1" x14ac:dyDescent="0.35">
      <c r="A285" s="36" t="str">
        <f>IFERROR(VLOOKUP(C285,'LT-EN'!$A:$B,2,FALSE)," ")</f>
        <v xml:space="preserve"> </v>
      </c>
    </row>
    <row r="286" spans="1:1" x14ac:dyDescent="0.35">
      <c r="A286" s="36" t="str">
        <f>IFERROR(VLOOKUP(C286,'LT-EN'!$A:$B,2,FALSE)," ")</f>
        <v xml:space="preserve"> </v>
      </c>
    </row>
    <row r="287" spans="1:1" x14ac:dyDescent="0.35">
      <c r="A287" s="36" t="str">
        <f>IFERROR(VLOOKUP(C287,'LT-EN'!$A:$B,2,FALSE)," ")</f>
        <v xml:space="preserve"> </v>
      </c>
    </row>
    <row r="288" spans="1:1" x14ac:dyDescent="0.35">
      <c r="A288" s="36" t="str">
        <f>IFERROR(VLOOKUP(C288,'LT-EN'!$A:$B,2,FALSE)," ")</f>
        <v xml:space="preserve"> </v>
      </c>
    </row>
    <row r="289" spans="1:1" x14ac:dyDescent="0.35">
      <c r="A289" s="36" t="str">
        <f>IFERROR(VLOOKUP(C289,'LT-EN'!$A:$B,2,FALSE)," ")</f>
        <v xml:space="preserve"> </v>
      </c>
    </row>
    <row r="290" spans="1:1" x14ac:dyDescent="0.35">
      <c r="A290" s="36" t="str">
        <f>IFERROR(VLOOKUP(C290,'LT-EN'!$A:$B,2,FALSE)," ")</f>
        <v xml:space="preserve"> </v>
      </c>
    </row>
    <row r="291" spans="1:1" x14ac:dyDescent="0.35">
      <c r="A291" s="36" t="str">
        <f>IFERROR(VLOOKUP(C291,'LT-EN'!$A:$B,2,FALSE)," ")</f>
        <v xml:space="preserve"> </v>
      </c>
    </row>
    <row r="292" spans="1:1" x14ac:dyDescent="0.35">
      <c r="A292" s="36" t="str">
        <f>IFERROR(VLOOKUP(C292,'LT-EN'!$A:$B,2,FALSE)," ")</f>
        <v xml:space="preserve"> </v>
      </c>
    </row>
    <row r="293" spans="1:1" x14ac:dyDescent="0.35">
      <c r="A293" s="36" t="str">
        <f>IFERROR(VLOOKUP(C293,'LT-EN'!$A:$B,2,FALSE)," ")</f>
        <v xml:space="preserve"> </v>
      </c>
    </row>
    <row r="294" spans="1:1" x14ac:dyDescent="0.35">
      <c r="A294" s="36" t="str">
        <f>IFERROR(VLOOKUP(C294,'LT-EN'!$A:$B,2,FALSE)," ")</f>
        <v xml:space="preserve"> </v>
      </c>
    </row>
    <row r="295" spans="1:1" x14ac:dyDescent="0.35">
      <c r="A295" s="36" t="str">
        <f>IFERROR(VLOOKUP(C295,'LT-EN'!$A:$B,2,FALSE)," ")</f>
        <v xml:space="preserve"> </v>
      </c>
    </row>
    <row r="296" spans="1:1" x14ac:dyDescent="0.35">
      <c r="A296" s="36" t="str">
        <f>IFERROR(VLOOKUP(C296,'LT-EN'!$A:$B,2,FALSE)," ")</f>
        <v xml:space="preserve"> </v>
      </c>
    </row>
    <row r="297" spans="1:1" x14ac:dyDescent="0.35">
      <c r="A297" s="36" t="str">
        <f>IFERROR(VLOOKUP(C297,'LT-EN'!$A:$B,2,FALSE)," ")</f>
        <v xml:space="preserve"> </v>
      </c>
    </row>
    <row r="298" spans="1:1" x14ac:dyDescent="0.35">
      <c r="A298" s="36" t="str">
        <f>IFERROR(VLOOKUP(C298,'LT-EN'!$A:$B,2,FALSE)," ")</f>
        <v xml:space="preserve"> </v>
      </c>
    </row>
    <row r="299" spans="1:1" x14ac:dyDescent="0.35">
      <c r="A299" s="36" t="str">
        <f>IFERROR(VLOOKUP(C299,'LT-EN'!$A:$B,2,FALSE)," ")</f>
        <v xml:space="preserve"> </v>
      </c>
    </row>
    <row r="300" spans="1:1" x14ac:dyDescent="0.35">
      <c r="A300" s="36" t="str">
        <f>IFERROR(VLOOKUP(C300,'LT-EN'!$A:$B,2,FALSE)," ")</f>
        <v xml:space="preserve"> </v>
      </c>
    </row>
    <row r="301" spans="1:1" x14ac:dyDescent="0.35">
      <c r="A301" s="36" t="str">
        <f>IFERROR(VLOOKUP(C301,'LT-EN'!$A:$B,2,FALSE)," ")</f>
        <v xml:space="preserve"> </v>
      </c>
    </row>
    <row r="302" spans="1:1" x14ac:dyDescent="0.35">
      <c r="A302" s="36" t="str">
        <f>IFERROR(VLOOKUP(C302,'LT-EN'!$A:$B,2,FALSE)," ")</f>
        <v xml:space="preserve"> </v>
      </c>
    </row>
    <row r="303" spans="1:1" x14ac:dyDescent="0.35">
      <c r="A303" s="36" t="str">
        <f>IFERROR(VLOOKUP(C303,'LT-EN'!$A:$B,2,FALSE)," ")</f>
        <v xml:space="preserve"> </v>
      </c>
    </row>
    <row r="304" spans="1:1" x14ac:dyDescent="0.35">
      <c r="A304" s="36" t="str">
        <f>IFERROR(VLOOKUP(C304,'LT-EN'!$A:$B,2,FALSE)," ")</f>
        <v xml:space="preserve"> </v>
      </c>
    </row>
    <row r="305" spans="1:1" x14ac:dyDescent="0.35">
      <c r="A305" s="36" t="str">
        <f>IFERROR(VLOOKUP(C305,'LT-EN'!$A:$B,2,FALSE)," ")</f>
        <v xml:space="preserve"> </v>
      </c>
    </row>
    <row r="306" spans="1:1" x14ac:dyDescent="0.35">
      <c r="A306" s="36" t="str">
        <f>IFERROR(VLOOKUP(C306,'LT-EN'!$A:$B,2,FALSE)," ")</f>
        <v xml:space="preserve"> </v>
      </c>
    </row>
    <row r="307" spans="1:1" x14ac:dyDescent="0.35">
      <c r="A307" s="36" t="str">
        <f>IFERROR(VLOOKUP(C307,'LT-EN'!$A:$B,2,FALSE)," ")</f>
        <v xml:space="preserve"> </v>
      </c>
    </row>
    <row r="308" spans="1:1" x14ac:dyDescent="0.35">
      <c r="A308" s="36" t="str">
        <f>IFERROR(VLOOKUP(C308,'LT-EN'!$A:$B,2,FALSE)," ")</f>
        <v xml:space="preserve"> </v>
      </c>
    </row>
    <row r="309" spans="1:1" x14ac:dyDescent="0.35">
      <c r="A309" s="36" t="str">
        <f>IFERROR(VLOOKUP(C309,'LT-EN'!$A:$B,2,FALSE)," ")</f>
        <v xml:space="preserve"> </v>
      </c>
    </row>
    <row r="310" spans="1:1" x14ac:dyDescent="0.35">
      <c r="A310" s="36" t="str">
        <f>IFERROR(VLOOKUP(C310,'LT-EN'!$A:$B,2,FALSE)," ")</f>
        <v xml:space="preserve"> </v>
      </c>
    </row>
    <row r="311" spans="1:1" x14ac:dyDescent="0.35">
      <c r="A311" s="36" t="str">
        <f>IFERROR(VLOOKUP(C311,'LT-EN'!$A:$B,2,FALSE)," ")</f>
        <v xml:space="preserve"> </v>
      </c>
    </row>
    <row r="312" spans="1:1" x14ac:dyDescent="0.35">
      <c r="A312" s="36" t="str">
        <f>IFERROR(VLOOKUP(C312,'LT-EN'!$A:$B,2,FALSE)," ")</f>
        <v xml:space="preserve"> </v>
      </c>
    </row>
    <row r="313" spans="1:1" x14ac:dyDescent="0.35">
      <c r="A313" s="36" t="str">
        <f>IFERROR(VLOOKUP(C313,'LT-EN'!$A:$B,2,FALSE)," ")</f>
        <v xml:space="preserve"> </v>
      </c>
    </row>
    <row r="314" spans="1:1" x14ac:dyDescent="0.35">
      <c r="A314" s="36" t="str">
        <f>IFERROR(VLOOKUP(C314,'LT-EN'!$A:$B,2,FALSE)," ")</f>
        <v xml:space="preserve"> </v>
      </c>
    </row>
    <row r="315" spans="1:1" x14ac:dyDescent="0.35">
      <c r="A315" s="36" t="str">
        <f>IFERROR(VLOOKUP(C315,'LT-EN'!$A:$B,2,FALSE)," ")</f>
        <v xml:space="preserve"> </v>
      </c>
    </row>
    <row r="316" spans="1:1" x14ac:dyDescent="0.35">
      <c r="A316" s="36" t="str">
        <f>IFERROR(VLOOKUP(C316,'LT-EN'!$A:$B,2,FALSE)," ")</f>
        <v xml:space="preserve"> </v>
      </c>
    </row>
    <row r="317" spans="1:1" x14ac:dyDescent="0.35">
      <c r="A317" s="36" t="str">
        <f>IFERROR(VLOOKUP(C317,'LT-EN'!$A:$B,2,FALSE)," ")</f>
        <v xml:space="preserve"> </v>
      </c>
    </row>
    <row r="318" spans="1:1" x14ac:dyDescent="0.35">
      <c r="A318" s="36" t="str">
        <f>IFERROR(VLOOKUP(C318,'LT-EN'!$A:$B,2,FALSE)," ")</f>
        <v xml:space="preserve"> </v>
      </c>
    </row>
    <row r="319" spans="1:1" x14ac:dyDescent="0.35">
      <c r="A319" s="36" t="str">
        <f>IFERROR(VLOOKUP(C319,'LT-EN'!$A:$B,2,FALSE)," ")</f>
        <v xml:space="preserve"> </v>
      </c>
    </row>
    <row r="320" spans="1:1" x14ac:dyDescent="0.35">
      <c r="A320" s="36" t="str">
        <f>IFERROR(VLOOKUP(C320,'LT-EN'!$A:$B,2,FALSE)," ")</f>
        <v xml:space="preserve"> </v>
      </c>
    </row>
    <row r="321" spans="1:1" x14ac:dyDescent="0.35">
      <c r="A321" s="36" t="str">
        <f>IFERROR(VLOOKUP(C321,'LT-EN'!$A:$B,2,FALSE)," ")</f>
        <v xml:space="preserve"> </v>
      </c>
    </row>
    <row r="322" spans="1:1" x14ac:dyDescent="0.35">
      <c r="A322" s="36" t="str">
        <f>IFERROR(VLOOKUP(C322,'LT-EN'!$A:$B,2,FALSE)," ")</f>
        <v xml:space="preserve"> </v>
      </c>
    </row>
    <row r="323" spans="1:1" x14ac:dyDescent="0.35">
      <c r="A323" s="36" t="str">
        <f>IFERROR(VLOOKUP(C323,'LT-EN'!$A:$B,2,FALSE)," ")</f>
        <v xml:space="preserve"> </v>
      </c>
    </row>
    <row r="324" spans="1:1" x14ac:dyDescent="0.35">
      <c r="A324" s="36" t="str">
        <f>IFERROR(VLOOKUP(C324,'LT-EN'!$A:$B,2,FALSE)," ")</f>
        <v xml:space="preserve"> </v>
      </c>
    </row>
    <row r="325" spans="1:1" x14ac:dyDescent="0.35">
      <c r="A325" s="36" t="str">
        <f>IFERROR(VLOOKUP(C325,'LT-EN'!$A:$B,2,FALSE)," ")</f>
        <v xml:space="preserve"> </v>
      </c>
    </row>
    <row r="326" spans="1:1" x14ac:dyDescent="0.35">
      <c r="A326" s="36" t="str">
        <f>IFERROR(VLOOKUP(C326,'LT-EN'!$A:$B,2,FALSE)," ")</f>
        <v xml:space="preserve"> </v>
      </c>
    </row>
    <row r="327" spans="1:1" x14ac:dyDescent="0.35">
      <c r="A327" s="36" t="str">
        <f>IFERROR(VLOOKUP(C327,'LT-EN'!$A:$B,2,FALSE)," ")</f>
        <v xml:space="preserve"> </v>
      </c>
    </row>
    <row r="328" spans="1:1" x14ac:dyDescent="0.35">
      <c r="A328" s="36" t="str">
        <f>IFERROR(VLOOKUP(C328,'LT-EN'!$A:$B,2,FALSE)," ")</f>
        <v xml:space="preserve"> </v>
      </c>
    </row>
    <row r="329" spans="1:1" x14ac:dyDescent="0.35">
      <c r="A329" s="36" t="str">
        <f>IFERROR(VLOOKUP(C329,'LT-EN'!$A:$B,2,FALSE)," ")</f>
        <v xml:space="preserve"> </v>
      </c>
    </row>
    <row r="330" spans="1:1" x14ac:dyDescent="0.35">
      <c r="A330" s="36" t="str">
        <f>IFERROR(VLOOKUP(C330,'LT-EN'!$A:$B,2,FALSE)," ")</f>
        <v xml:space="preserve"> </v>
      </c>
    </row>
    <row r="331" spans="1:1" x14ac:dyDescent="0.35">
      <c r="A331" s="36" t="str">
        <f>IFERROR(VLOOKUP(C331,'LT-EN'!$A:$B,2,FALSE)," ")</f>
        <v xml:space="preserve"> </v>
      </c>
    </row>
    <row r="332" spans="1:1" x14ac:dyDescent="0.35">
      <c r="A332" s="36" t="str">
        <f>IFERROR(VLOOKUP(C332,'LT-EN'!$A:$B,2,FALSE)," ")</f>
        <v xml:space="preserve"> </v>
      </c>
    </row>
    <row r="333" spans="1:1" x14ac:dyDescent="0.35">
      <c r="A333" s="36" t="str">
        <f>IFERROR(VLOOKUP(C333,'LT-EN'!$A:$B,2,FALSE)," ")</f>
        <v xml:space="preserve"> </v>
      </c>
    </row>
    <row r="334" spans="1:1" x14ac:dyDescent="0.35">
      <c r="A334" s="36" t="str">
        <f>IFERROR(VLOOKUP(C334,'LT-EN'!$A:$B,2,FALSE)," ")</f>
        <v xml:space="preserve"> </v>
      </c>
    </row>
    <row r="335" spans="1:1" x14ac:dyDescent="0.35">
      <c r="A335" s="36" t="str">
        <f>IFERROR(VLOOKUP(C335,'LT-EN'!$A:$B,2,FALSE)," ")</f>
        <v xml:space="preserve"> </v>
      </c>
    </row>
    <row r="336" spans="1:1" x14ac:dyDescent="0.35">
      <c r="A336" s="36" t="str">
        <f>IFERROR(VLOOKUP(C336,'LT-EN'!$A:$B,2,FALSE)," ")</f>
        <v xml:space="preserve"> </v>
      </c>
    </row>
    <row r="337" spans="1:1" x14ac:dyDescent="0.35">
      <c r="A337" s="36" t="str">
        <f>IFERROR(VLOOKUP(C337,'LT-EN'!$A:$B,2,FALSE)," ")</f>
        <v xml:space="preserve"> </v>
      </c>
    </row>
    <row r="338" spans="1:1" x14ac:dyDescent="0.35">
      <c r="A338" s="36" t="str">
        <f>IFERROR(VLOOKUP(C338,'LT-EN'!$A:$B,2,FALSE)," ")</f>
        <v xml:space="preserve"> </v>
      </c>
    </row>
    <row r="339" spans="1:1" x14ac:dyDescent="0.35">
      <c r="A339" s="36" t="str">
        <f>IFERROR(VLOOKUP(C339,'LT-EN'!$A:$B,2,FALSE)," ")</f>
        <v xml:space="preserve"> </v>
      </c>
    </row>
    <row r="340" spans="1:1" x14ac:dyDescent="0.35">
      <c r="A340" s="36" t="str">
        <f>IFERROR(VLOOKUP(C340,'LT-EN'!$A:$B,2,FALSE)," ")</f>
        <v xml:space="preserve"> </v>
      </c>
    </row>
    <row r="341" spans="1:1" x14ac:dyDescent="0.35">
      <c r="A341" s="36" t="str">
        <f>IFERROR(VLOOKUP(C341,'LT-EN'!$A:$B,2,FALSE)," ")</f>
        <v xml:space="preserve"> </v>
      </c>
    </row>
    <row r="342" spans="1:1" x14ac:dyDescent="0.35">
      <c r="A342" s="36" t="str">
        <f>IFERROR(VLOOKUP(C342,'LT-EN'!$A:$B,2,FALSE)," ")</f>
        <v xml:space="preserve"> </v>
      </c>
    </row>
    <row r="343" spans="1:1" x14ac:dyDescent="0.35">
      <c r="A343" s="36" t="str">
        <f>IFERROR(VLOOKUP(C343,'LT-EN'!$A:$B,2,FALSE)," ")</f>
        <v xml:space="preserve"> </v>
      </c>
    </row>
    <row r="344" spans="1:1" x14ac:dyDescent="0.35">
      <c r="A344" s="36" t="str">
        <f>IFERROR(VLOOKUP(C344,'LT-EN'!$A:$B,2,FALSE)," ")</f>
        <v xml:space="preserve"> </v>
      </c>
    </row>
    <row r="345" spans="1:1" x14ac:dyDescent="0.35">
      <c r="A345" s="36" t="str">
        <f>IFERROR(VLOOKUP(C345,'LT-EN'!$A:$B,2,FALSE)," ")</f>
        <v xml:space="preserve"> </v>
      </c>
    </row>
    <row r="346" spans="1:1" x14ac:dyDescent="0.35">
      <c r="A346" s="36" t="str">
        <f>IFERROR(VLOOKUP(C346,'LT-EN'!$A:$B,2,FALSE)," ")</f>
        <v xml:space="preserve"> </v>
      </c>
    </row>
    <row r="347" spans="1:1" x14ac:dyDescent="0.35">
      <c r="A347" s="36" t="str">
        <f>IFERROR(VLOOKUP(C347,'LT-EN'!$A:$B,2,FALSE)," ")</f>
        <v xml:space="preserve"> </v>
      </c>
    </row>
    <row r="348" spans="1:1" x14ac:dyDescent="0.35">
      <c r="A348" s="36" t="str">
        <f>IFERROR(VLOOKUP(C348,'LT-EN'!$A:$B,2,FALSE)," ")</f>
        <v xml:space="preserve"> </v>
      </c>
    </row>
    <row r="349" spans="1:1" x14ac:dyDescent="0.35">
      <c r="A349" s="36" t="str">
        <f>IFERROR(VLOOKUP(C349,'LT-EN'!$A:$B,2,FALSE)," ")</f>
        <v xml:space="preserve"> </v>
      </c>
    </row>
    <row r="350" spans="1:1" x14ac:dyDescent="0.35">
      <c r="A350" s="36" t="str">
        <f>IFERROR(VLOOKUP(C350,'LT-EN'!$A:$B,2,FALSE)," ")</f>
        <v xml:space="preserve"> </v>
      </c>
    </row>
    <row r="351" spans="1:1" x14ac:dyDescent="0.35">
      <c r="A351" s="36" t="str">
        <f>IFERROR(VLOOKUP(C351,'LT-EN'!$A:$B,2,FALSE)," ")</f>
        <v xml:space="preserve"> </v>
      </c>
    </row>
    <row r="352" spans="1:1" x14ac:dyDescent="0.35">
      <c r="A352" s="36" t="str">
        <f>IFERROR(VLOOKUP(C352,'LT-EN'!$A:$B,2,FALSE)," ")</f>
        <v xml:space="preserve"> </v>
      </c>
    </row>
    <row r="353" spans="1:1" x14ac:dyDescent="0.35">
      <c r="A353" s="36" t="str">
        <f>IFERROR(VLOOKUP(C353,'LT-EN'!$A:$B,2,FALSE)," ")</f>
        <v xml:space="preserve"> </v>
      </c>
    </row>
    <row r="354" spans="1:1" x14ac:dyDescent="0.35">
      <c r="A354" s="36" t="str">
        <f>IFERROR(VLOOKUP(C354,'LT-EN'!$A:$B,2,FALSE)," ")</f>
        <v xml:space="preserve"> </v>
      </c>
    </row>
    <row r="355" spans="1:1" x14ac:dyDescent="0.35">
      <c r="A355" s="36" t="str">
        <f>IFERROR(VLOOKUP(C355,'LT-EN'!$A:$B,2,FALSE)," ")</f>
        <v xml:space="preserve"> </v>
      </c>
    </row>
    <row r="356" spans="1:1" x14ac:dyDescent="0.35">
      <c r="A356" s="36" t="str">
        <f>IFERROR(VLOOKUP(C356,'LT-EN'!$A:$B,2,FALSE)," ")</f>
        <v xml:space="preserve"> </v>
      </c>
    </row>
    <row r="357" spans="1:1" x14ac:dyDescent="0.35">
      <c r="A357" s="36" t="str">
        <f>IFERROR(VLOOKUP(C357,'LT-EN'!$A:$B,2,FALSE)," ")</f>
        <v xml:space="preserve"> </v>
      </c>
    </row>
    <row r="358" spans="1:1" x14ac:dyDescent="0.35">
      <c r="A358" s="36" t="str">
        <f>IFERROR(VLOOKUP(C358,'LT-EN'!$A:$B,2,FALSE)," ")</f>
        <v xml:space="preserve"> </v>
      </c>
    </row>
    <row r="359" spans="1:1" x14ac:dyDescent="0.35">
      <c r="A359" s="36" t="str">
        <f>IFERROR(VLOOKUP(C359,'LT-EN'!$A:$B,2,FALSE)," ")</f>
        <v xml:space="preserve"> </v>
      </c>
    </row>
    <row r="360" spans="1:1" x14ac:dyDescent="0.35">
      <c r="A360" s="36" t="str">
        <f>IFERROR(VLOOKUP(C360,'LT-EN'!$A:$B,2,FALSE)," ")</f>
        <v xml:space="preserve"> </v>
      </c>
    </row>
    <row r="361" spans="1:1" x14ac:dyDescent="0.35">
      <c r="A361" s="36" t="str">
        <f>IFERROR(VLOOKUP(C361,'LT-EN'!$A:$B,2,FALSE)," ")</f>
        <v xml:space="preserve"> </v>
      </c>
    </row>
    <row r="362" spans="1:1" x14ac:dyDescent="0.35">
      <c r="A362" s="36" t="str">
        <f>IFERROR(VLOOKUP(C362,'LT-EN'!$A:$B,2,FALSE)," ")</f>
        <v xml:space="preserve"> </v>
      </c>
    </row>
    <row r="363" spans="1:1" x14ac:dyDescent="0.35">
      <c r="A363" s="36" t="str">
        <f>IFERROR(VLOOKUP(C363,'LT-EN'!$A:$B,2,FALSE)," ")</f>
        <v xml:space="preserve"> </v>
      </c>
    </row>
    <row r="364" spans="1:1" x14ac:dyDescent="0.35">
      <c r="A364" s="36" t="str">
        <f>IFERROR(VLOOKUP(C364,'LT-EN'!$A:$B,2,FALSE)," ")</f>
        <v xml:space="preserve"> </v>
      </c>
    </row>
    <row r="365" spans="1:1" x14ac:dyDescent="0.35">
      <c r="A365" s="36" t="str">
        <f>IFERROR(VLOOKUP(C365,'LT-EN'!$A:$B,2,FALSE)," ")</f>
        <v xml:space="preserve"> </v>
      </c>
    </row>
    <row r="366" spans="1:1" x14ac:dyDescent="0.35">
      <c r="A366" s="36" t="str">
        <f>IFERROR(VLOOKUP(C366,'LT-EN'!$A:$B,2,FALSE)," ")</f>
        <v xml:space="preserve"> </v>
      </c>
    </row>
    <row r="367" spans="1:1" x14ac:dyDescent="0.35">
      <c r="A367" s="36" t="str">
        <f>IFERROR(VLOOKUP(C367,'LT-EN'!$A:$B,2,FALSE)," ")</f>
        <v xml:space="preserve"> </v>
      </c>
    </row>
    <row r="368" spans="1:1" x14ac:dyDescent="0.35">
      <c r="A368" s="36" t="str">
        <f>IFERROR(VLOOKUP(C368,'LT-EN'!$A:$B,2,FALSE)," ")</f>
        <v xml:space="preserve"> </v>
      </c>
    </row>
    <row r="369" spans="1:1" x14ac:dyDescent="0.35">
      <c r="A369" s="36" t="str">
        <f>IFERROR(VLOOKUP(C369,'LT-EN'!$A:$B,2,FALSE)," ")</f>
        <v xml:space="preserve"> </v>
      </c>
    </row>
    <row r="370" spans="1:1" x14ac:dyDescent="0.35">
      <c r="A370" s="36" t="str">
        <f>IFERROR(VLOOKUP(C370,'LT-EN'!$A:$B,2,FALSE)," ")</f>
        <v xml:space="preserve"> </v>
      </c>
    </row>
    <row r="371" spans="1:1" x14ac:dyDescent="0.35">
      <c r="A371" s="36" t="str">
        <f>IFERROR(VLOOKUP(C371,'LT-EN'!$A:$B,2,FALSE)," ")</f>
        <v xml:space="preserve"> </v>
      </c>
    </row>
    <row r="372" spans="1:1" x14ac:dyDescent="0.35">
      <c r="A372" s="36" t="str">
        <f>IFERROR(VLOOKUP(C372,'LT-EN'!$A:$B,2,FALSE)," ")</f>
        <v xml:space="preserve"> </v>
      </c>
    </row>
    <row r="373" spans="1:1" x14ac:dyDescent="0.35">
      <c r="A373" s="36" t="str">
        <f>IFERROR(VLOOKUP(C373,'LT-EN'!$A:$B,2,FALSE)," ")</f>
        <v xml:space="preserve"> </v>
      </c>
    </row>
    <row r="374" spans="1:1" x14ac:dyDescent="0.35">
      <c r="A374" s="36" t="str">
        <f>IFERROR(VLOOKUP(C374,'LT-EN'!$A:$B,2,FALSE)," ")</f>
        <v xml:space="preserve"> </v>
      </c>
    </row>
    <row r="375" spans="1:1" x14ac:dyDescent="0.35">
      <c r="A375" s="36" t="str">
        <f>IFERROR(VLOOKUP(C375,'LT-EN'!$A:$B,2,FALSE)," ")</f>
        <v xml:space="preserve"> </v>
      </c>
    </row>
    <row r="376" spans="1:1" x14ac:dyDescent="0.35">
      <c r="A376" s="36" t="str">
        <f>IFERROR(VLOOKUP(C376,'LT-EN'!$A:$B,2,FALSE)," ")</f>
        <v xml:space="preserve"> </v>
      </c>
    </row>
    <row r="377" spans="1:1" x14ac:dyDescent="0.35">
      <c r="A377" s="36" t="str">
        <f>IFERROR(VLOOKUP(C377,'LT-EN'!$A:$B,2,FALSE)," ")</f>
        <v xml:space="preserve"> </v>
      </c>
    </row>
    <row r="378" spans="1:1" x14ac:dyDescent="0.35">
      <c r="A378" s="36" t="str">
        <f>IFERROR(VLOOKUP(C378,'LT-EN'!$A:$B,2,FALSE)," ")</f>
        <v xml:space="preserve"> </v>
      </c>
    </row>
    <row r="379" spans="1:1" x14ac:dyDescent="0.35">
      <c r="A379" s="36" t="str">
        <f>IFERROR(VLOOKUP(C379,'LT-EN'!$A:$B,2,FALSE)," ")</f>
        <v xml:space="preserve"> </v>
      </c>
    </row>
    <row r="380" spans="1:1" x14ac:dyDescent="0.35">
      <c r="A380" s="36" t="str">
        <f>IFERROR(VLOOKUP(C380,'LT-EN'!$A:$B,2,FALSE)," ")</f>
        <v xml:space="preserve"> </v>
      </c>
    </row>
    <row r="381" spans="1:1" x14ac:dyDescent="0.35">
      <c r="A381" s="36" t="str">
        <f>IFERROR(VLOOKUP(C381,'LT-EN'!$A:$B,2,FALSE)," ")</f>
        <v xml:space="preserve"> </v>
      </c>
    </row>
    <row r="382" spans="1:1" x14ac:dyDescent="0.35">
      <c r="A382" s="36" t="str">
        <f>IFERROR(VLOOKUP(C382,'LT-EN'!$A:$B,2,FALSE)," ")</f>
        <v xml:space="preserve"> </v>
      </c>
    </row>
    <row r="383" spans="1:1" x14ac:dyDescent="0.35">
      <c r="A383" s="36" t="str">
        <f>IFERROR(VLOOKUP(C383,'LT-EN'!$A:$B,2,FALSE)," ")</f>
        <v xml:space="preserve"> </v>
      </c>
    </row>
    <row r="384" spans="1:1" x14ac:dyDescent="0.35">
      <c r="A384" s="36" t="str">
        <f>IFERROR(VLOOKUP(C384,'LT-EN'!$A:$B,2,FALSE)," ")</f>
        <v xml:space="preserve"> </v>
      </c>
    </row>
    <row r="385" spans="1:1" x14ac:dyDescent="0.35">
      <c r="A385" s="36" t="str">
        <f>IFERROR(VLOOKUP(C385,'LT-EN'!$A:$B,2,FALSE)," ")</f>
        <v xml:space="preserve"> </v>
      </c>
    </row>
    <row r="386" spans="1:1" x14ac:dyDescent="0.35">
      <c r="A386" s="36" t="str">
        <f>IFERROR(VLOOKUP(C386,'LT-EN'!$A:$B,2,FALSE)," ")</f>
        <v xml:space="preserve"> </v>
      </c>
    </row>
    <row r="387" spans="1:1" x14ac:dyDescent="0.35">
      <c r="A387" s="36" t="str">
        <f>IFERROR(VLOOKUP(C387,'LT-EN'!$A:$B,2,FALSE)," ")</f>
        <v xml:space="preserve"> </v>
      </c>
    </row>
    <row r="388" spans="1:1" x14ac:dyDescent="0.35">
      <c r="A388" s="36" t="str">
        <f>IFERROR(VLOOKUP(C388,'LT-EN'!$A:$B,2,FALSE)," ")</f>
        <v xml:space="preserve"> </v>
      </c>
    </row>
    <row r="389" spans="1:1" x14ac:dyDescent="0.35">
      <c r="A389" s="36" t="str">
        <f>IFERROR(VLOOKUP(C389,'LT-EN'!$A:$B,2,FALSE)," ")</f>
        <v xml:space="preserve"> </v>
      </c>
    </row>
    <row r="390" spans="1:1" x14ac:dyDescent="0.35">
      <c r="A390" s="36" t="str">
        <f>IFERROR(VLOOKUP(C390,'LT-EN'!$A:$B,2,FALSE)," ")</f>
        <v xml:space="preserve"> </v>
      </c>
    </row>
    <row r="391" spans="1:1" x14ac:dyDescent="0.35">
      <c r="A391" s="36" t="str">
        <f>IFERROR(VLOOKUP(C391,'LT-EN'!$A:$B,2,FALSE)," ")</f>
        <v xml:space="preserve"> </v>
      </c>
    </row>
    <row r="392" spans="1:1" x14ac:dyDescent="0.35">
      <c r="A392" s="36" t="str">
        <f>IFERROR(VLOOKUP(C392,'LT-EN'!$A:$B,2,FALSE)," ")</f>
        <v xml:space="preserve"> </v>
      </c>
    </row>
    <row r="393" spans="1:1" x14ac:dyDescent="0.35">
      <c r="A393" s="36" t="str">
        <f>IFERROR(VLOOKUP(C393,'LT-EN'!$A:$B,2,FALSE)," ")</f>
        <v xml:space="preserve"> </v>
      </c>
    </row>
    <row r="394" spans="1:1" x14ac:dyDescent="0.35">
      <c r="A394" s="36" t="str">
        <f>IFERROR(VLOOKUP(C394,'LT-EN'!$A:$B,2,FALSE)," ")</f>
        <v xml:space="preserve"> </v>
      </c>
    </row>
    <row r="395" spans="1:1" x14ac:dyDescent="0.35">
      <c r="A395" s="36" t="str">
        <f>IFERROR(VLOOKUP(C395,'LT-EN'!$A:$B,2,FALSE)," ")</f>
        <v xml:space="preserve"> </v>
      </c>
    </row>
    <row r="396" spans="1:1" x14ac:dyDescent="0.35">
      <c r="A396" s="36" t="str">
        <f>IFERROR(VLOOKUP(C396,'LT-EN'!$A:$B,2,FALSE)," ")</f>
        <v xml:space="preserve"> </v>
      </c>
    </row>
    <row r="397" spans="1:1" x14ac:dyDescent="0.35">
      <c r="A397" s="36" t="str">
        <f>IFERROR(VLOOKUP(C397,'LT-EN'!$A:$B,2,FALSE)," ")</f>
        <v xml:space="preserve"> </v>
      </c>
    </row>
    <row r="398" spans="1:1" x14ac:dyDescent="0.35">
      <c r="A398" s="36" t="str">
        <f>IFERROR(VLOOKUP(C398,'LT-EN'!$A:$B,2,FALSE)," ")</f>
        <v xml:space="preserve"> </v>
      </c>
    </row>
    <row r="399" spans="1:1" x14ac:dyDescent="0.35">
      <c r="A399" s="36" t="str">
        <f>IFERROR(VLOOKUP(C399,'LT-EN'!$A:$B,2,FALSE)," ")</f>
        <v xml:space="preserve"> </v>
      </c>
    </row>
    <row r="400" spans="1:1" x14ac:dyDescent="0.35">
      <c r="A400" s="36" t="str">
        <f>IFERROR(VLOOKUP(C400,'LT-EN'!$A:$B,2,FALSE)," ")</f>
        <v xml:space="preserve"> </v>
      </c>
    </row>
    <row r="401" spans="1:1" x14ac:dyDescent="0.35">
      <c r="A401" s="36" t="str">
        <f>IFERROR(VLOOKUP(C401,'LT-EN'!$A:$B,2,FALSE)," ")</f>
        <v xml:space="preserve"> </v>
      </c>
    </row>
    <row r="402" spans="1:1" x14ac:dyDescent="0.35">
      <c r="A402" s="36" t="str">
        <f>IFERROR(VLOOKUP(C402,'LT-EN'!$A:$B,2,FALSE)," ")</f>
        <v xml:space="preserve"> </v>
      </c>
    </row>
    <row r="403" spans="1:1" x14ac:dyDescent="0.35">
      <c r="A403" s="36" t="str">
        <f>IFERROR(VLOOKUP(C403,'LT-EN'!$A:$B,2,FALSE)," ")</f>
        <v xml:space="preserve"> </v>
      </c>
    </row>
    <row r="404" spans="1:1" x14ac:dyDescent="0.35">
      <c r="A404" s="36" t="str">
        <f>IFERROR(VLOOKUP(C404,'LT-EN'!$A:$B,2,FALSE)," ")</f>
        <v xml:space="preserve"> </v>
      </c>
    </row>
    <row r="405" spans="1:1" x14ac:dyDescent="0.35">
      <c r="A405" s="36" t="str">
        <f>IFERROR(VLOOKUP(C405,'LT-EN'!$A:$B,2,FALSE)," ")</f>
        <v xml:space="preserve"> </v>
      </c>
    </row>
    <row r="406" spans="1:1" x14ac:dyDescent="0.35">
      <c r="A406" s="36" t="str">
        <f>IFERROR(VLOOKUP(C406,'LT-EN'!$A:$B,2,FALSE)," ")</f>
        <v xml:space="preserve"> </v>
      </c>
    </row>
    <row r="407" spans="1:1" x14ac:dyDescent="0.35">
      <c r="A407" s="36" t="str">
        <f>IFERROR(VLOOKUP(C407,'LT-EN'!$A:$B,2,FALSE)," ")</f>
        <v xml:space="preserve"> </v>
      </c>
    </row>
    <row r="408" spans="1:1" x14ac:dyDescent="0.35">
      <c r="A408" s="36" t="str">
        <f>IFERROR(VLOOKUP(C408,'LT-EN'!$A:$B,2,FALSE)," ")</f>
        <v xml:space="preserve"> </v>
      </c>
    </row>
    <row r="409" spans="1:1" x14ac:dyDescent="0.35">
      <c r="A409" s="36" t="str">
        <f>IFERROR(VLOOKUP(C409,'LT-EN'!$A:$B,2,FALSE)," ")</f>
        <v xml:space="preserve"> </v>
      </c>
    </row>
    <row r="410" spans="1:1" x14ac:dyDescent="0.35">
      <c r="A410" s="36" t="str">
        <f>IFERROR(VLOOKUP(C410,'LT-EN'!$A:$B,2,FALSE)," ")</f>
        <v xml:space="preserve"> </v>
      </c>
    </row>
    <row r="411" spans="1:1" x14ac:dyDescent="0.35">
      <c r="A411" s="36" t="str">
        <f>IFERROR(VLOOKUP(C411,'LT-EN'!$A:$B,2,FALSE)," ")</f>
        <v xml:space="preserve"> </v>
      </c>
    </row>
    <row r="412" spans="1:1" x14ac:dyDescent="0.35">
      <c r="A412" s="36" t="str">
        <f>IFERROR(VLOOKUP(C412,'LT-EN'!$A:$B,2,FALSE)," ")</f>
        <v xml:space="preserve"> </v>
      </c>
    </row>
    <row r="413" spans="1:1" x14ac:dyDescent="0.35">
      <c r="A413" s="36" t="str">
        <f>IFERROR(VLOOKUP(C413,'LT-EN'!$A:$B,2,FALSE)," ")</f>
        <v xml:space="preserve"> </v>
      </c>
    </row>
    <row r="414" spans="1:1" x14ac:dyDescent="0.35">
      <c r="A414" s="36" t="str">
        <f>IFERROR(VLOOKUP(C414,'LT-EN'!$A:$B,2,FALSE)," ")</f>
        <v xml:space="preserve"> </v>
      </c>
    </row>
    <row r="415" spans="1:1" x14ac:dyDescent="0.35">
      <c r="A415" s="36" t="str">
        <f>IFERROR(VLOOKUP(C415,'LT-EN'!$A:$B,2,FALSE)," ")</f>
        <v xml:space="preserve"> </v>
      </c>
    </row>
    <row r="416" spans="1:1" x14ac:dyDescent="0.35">
      <c r="A416" s="36" t="str">
        <f>IFERROR(VLOOKUP(C416,'LT-EN'!$A:$B,2,FALSE)," ")</f>
        <v xml:space="preserve"> </v>
      </c>
    </row>
    <row r="417" spans="1:1" x14ac:dyDescent="0.35">
      <c r="A417" s="36" t="str">
        <f>IFERROR(VLOOKUP(C417,'LT-EN'!$A:$B,2,FALSE)," ")</f>
        <v xml:space="preserve"> </v>
      </c>
    </row>
    <row r="418" spans="1:1" x14ac:dyDescent="0.35">
      <c r="A418" s="36" t="str">
        <f>IFERROR(VLOOKUP(C418,'LT-EN'!$A:$B,2,FALSE)," ")</f>
        <v xml:space="preserve"> </v>
      </c>
    </row>
    <row r="419" spans="1:1" x14ac:dyDescent="0.35">
      <c r="A419" s="36" t="str">
        <f>IFERROR(VLOOKUP(C419,'LT-EN'!$A:$B,2,FALSE)," ")</f>
        <v xml:space="preserve"> </v>
      </c>
    </row>
    <row r="420" spans="1:1" x14ac:dyDescent="0.35">
      <c r="A420" s="36" t="str">
        <f>IFERROR(VLOOKUP(C420,'LT-EN'!$A:$B,2,FALSE)," ")</f>
        <v xml:space="preserve"> </v>
      </c>
    </row>
    <row r="421" spans="1:1" x14ac:dyDescent="0.35">
      <c r="A421" s="36" t="str">
        <f>IFERROR(VLOOKUP(C421,'LT-EN'!$A:$B,2,FALSE)," ")</f>
        <v xml:space="preserve"> </v>
      </c>
    </row>
    <row r="422" spans="1:1" x14ac:dyDescent="0.35">
      <c r="A422" s="36" t="str">
        <f>IFERROR(VLOOKUP(C422,'LT-EN'!$A:$B,2,FALSE)," ")</f>
        <v xml:space="preserve"> </v>
      </c>
    </row>
    <row r="423" spans="1:1" x14ac:dyDescent="0.35">
      <c r="A423" s="36" t="str">
        <f>IFERROR(VLOOKUP(C423,'LT-EN'!$A:$B,2,FALSE)," ")</f>
        <v xml:space="preserve"> </v>
      </c>
    </row>
    <row r="424" spans="1:1" x14ac:dyDescent="0.35">
      <c r="A424" s="36" t="str">
        <f>IFERROR(VLOOKUP(C424,'LT-EN'!$A:$B,2,FALSE)," ")</f>
        <v xml:space="preserve"> </v>
      </c>
    </row>
    <row r="425" spans="1:1" x14ac:dyDescent="0.35">
      <c r="A425" s="36" t="str">
        <f>IFERROR(VLOOKUP(C425,'LT-EN'!$A:$B,2,FALSE)," ")</f>
        <v xml:space="preserve"> </v>
      </c>
    </row>
    <row r="426" spans="1:1" x14ac:dyDescent="0.35">
      <c r="A426" s="36" t="str">
        <f>IFERROR(VLOOKUP(C426,'LT-EN'!$A:$B,2,FALSE)," ")</f>
        <v xml:space="preserve"> </v>
      </c>
    </row>
    <row r="427" spans="1:1" x14ac:dyDescent="0.35">
      <c r="A427" s="36" t="str">
        <f>IFERROR(VLOOKUP(C427,'LT-EN'!$A:$B,2,FALSE)," ")</f>
        <v xml:space="preserve"> </v>
      </c>
    </row>
    <row r="428" spans="1:1" x14ac:dyDescent="0.35">
      <c r="A428" s="36" t="str">
        <f>IFERROR(VLOOKUP(C428,'LT-EN'!$A:$B,2,FALSE)," ")</f>
        <v xml:space="preserve"> </v>
      </c>
    </row>
    <row r="429" spans="1:1" x14ac:dyDescent="0.35">
      <c r="A429" s="36" t="str">
        <f>IFERROR(VLOOKUP(C429,'LT-EN'!$A:$B,2,FALSE)," ")</f>
        <v xml:space="preserve"> </v>
      </c>
    </row>
    <row r="430" spans="1:1" x14ac:dyDescent="0.35">
      <c r="A430" s="36" t="str">
        <f>IFERROR(VLOOKUP(C430,'LT-EN'!$A:$B,2,FALSE)," ")</f>
        <v xml:space="preserve"> </v>
      </c>
    </row>
    <row r="431" spans="1:1" x14ac:dyDescent="0.35">
      <c r="A431" s="36" t="str">
        <f>IFERROR(VLOOKUP(C431,'LT-EN'!$A:$B,2,FALSE)," ")</f>
        <v xml:space="preserve"> </v>
      </c>
    </row>
    <row r="432" spans="1:1" x14ac:dyDescent="0.35">
      <c r="A432" s="36" t="str">
        <f>IFERROR(VLOOKUP(C432,'LT-EN'!$A:$B,2,FALSE)," ")</f>
        <v xml:space="preserve"> </v>
      </c>
    </row>
    <row r="433" spans="1:1" x14ac:dyDescent="0.35">
      <c r="A433" s="36" t="str">
        <f>IFERROR(VLOOKUP(C433,'LT-EN'!$A:$B,2,FALSE)," ")</f>
        <v xml:space="preserve"> </v>
      </c>
    </row>
    <row r="434" spans="1:1" x14ac:dyDescent="0.35">
      <c r="A434" s="36" t="str">
        <f>IFERROR(VLOOKUP(C434,'LT-EN'!$A:$B,2,FALSE)," ")</f>
        <v xml:space="preserve"> </v>
      </c>
    </row>
    <row r="435" spans="1:1" x14ac:dyDescent="0.35">
      <c r="A435" s="36" t="str">
        <f>IFERROR(VLOOKUP(C435,'LT-EN'!$A:$B,2,FALSE)," ")</f>
        <v xml:space="preserve"> </v>
      </c>
    </row>
    <row r="436" spans="1:1" x14ac:dyDescent="0.35">
      <c r="A436" s="36" t="str">
        <f>IFERROR(VLOOKUP(C436,'LT-EN'!$A:$B,2,FALSE)," ")</f>
        <v xml:space="preserve"> </v>
      </c>
    </row>
    <row r="437" spans="1:1" x14ac:dyDescent="0.35">
      <c r="A437" s="36" t="str">
        <f>IFERROR(VLOOKUP(C437,'LT-EN'!$A:$B,2,FALSE)," ")</f>
        <v xml:space="preserve"> </v>
      </c>
    </row>
    <row r="438" spans="1:1" x14ac:dyDescent="0.35">
      <c r="A438" s="36" t="str">
        <f>IFERROR(VLOOKUP(C438,'LT-EN'!$A:$B,2,FALSE)," ")</f>
        <v xml:space="preserve"> </v>
      </c>
    </row>
    <row r="439" spans="1:1" x14ac:dyDescent="0.35">
      <c r="A439" s="36" t="str">
        <f>IFERROR(VLOOKUP(C439,'LT-EN'!$A:$B,2,FALSE)," ")</f>
        <v xml:space="preserve"> </v>
      </c>
    </row>
    <row r="440" spans="1:1" x14ac:dyDescent="0.35">
      <c r="A440" s="36" t="str">
        <f>IFERROR(VLOOKUP(C440,'LT-EN'!$A:$B,2,FALSE)," ")</f>
        <v xml:space="preserve"> </v>
      </c>
    </row>
    <row r="441" spans="1:1" x14ac:dyDescent="0.35">
      <c r="A441" s="36" t="str">
        <f>IFERROR(VLOOKUP(C441,'LT-EN'!$A:$B,2,FALSE)," ")</f>
        <v xml:space="preserve"> </v>
      </c>
    </row>
    <row r="442" spans="1:1" x14ac:dyDescent="0.35">
      <c r="A442" s="36" t="str">
        <f>IFERROR(VLOOKUP(C442,'LT-EN'!$A:$B,2,FALSE)," ")</f>
        <v xml:space="preserve"> </v>
      </c>
    </row>
    <row r="443" spans="1:1" x14ac:dyDescent="0.35">
      <c r="A443" s="36" t="str">
        <f>IFERROR(VLOOKUP(C443,'LT-EN'!$A:$B,2,FALSE)," ")</f>
        <v xml:space="preserve"> </v>
      </c>
    </row>
    <row r="444" spans="1:1" x14ac:dyDescent="0.35">
      <c r="A444" s="36" t="str">
        <f>IFERROR(VLOOKUP(C444,'LT-EN'!$A:$B,2,FALSE)," ")</f>
        <v xml:space="preserve"> </v>
      </c>
    </row>
    <row r="445" spans="1:1" x14ac:dyDescent="0.35">
      <c r="A445" s="36" t="str">
        <f>IFERROR(VLOOKUP(C445,'LT-EN'!$A:$B,2,FALSE)," ")</f>
        <v xml:space="preserve"> </v>
      </c>
    </row>
    <row r="446" spans="1:1" x14ac:dyDescent="0.35">
      <c r="A446" s="36" t="str">
        <f>IFERROR(VLOOKUP(C446,'LT-EN'!$A:$B,2,FALSE)," ")</f>
        <v xml:space="preserve"> </v>
      </c>
    </row>
    <row r="447" spans="1:1" x14ac:dyDescent="0.35">
      <c r="A447" s="36" t="str">
        <f>IFERROR(VLOOKUP(C447,'LT-EN'!$A:$B,2,FALSE)," ")</f>
        <v xml:space="preserve"> </v>
      </c>
    </row>
    <row r="448" spans="1:1" x14ac:dyDescent="0.35">
      <c r="A448" s="36" t="str">
        <f>IFERROR(VLOOKUP(C448,'LT-EN'!$A:$B,2,FALSE)," ")</f>
        <v xml:space="preserve"> </v>
      </c>
    </row>
    <row r="449" spans="1:1" x14ac:dyDescent="0.35">
      <c r="A449" s="36" t="str">
        <f>IFERROR(VLOOKUP(C449,'LT-EN'!$A:$B,2,FALSE)," ")</f>
        <v xml:space="preserve"> </v>
      </c>
    </row>
    <row r="450" spans="1:1" x14ac:dyDescent="0.35">
      <c r="A450" s="36" t="str">
        <f>IFERROR(VLOOKUP(C450,'LT-EN'!$A:$B,2,FALSE)," ")</f>
        <v xml:space="preserve"> </v>
      </c>
    </row>
    <row r="451" spans="1:1" x14ac:dyDescent="0.35">
      <c r="A451" s="36" t="str">
        <f>IFERROR(VLOOKUP(C451,'LT-EN'!$A:$B,2,FALSE)," ")</f>
        <v xml:space="preserve"> </v>
      </c>
    </row>
    <row r="452" spans="1:1" x14ac:dyDescent="0.35">
      <c r="A452" s="36" t="str">
        <f>IFERROR(VLOOKUP(C452,'LT-EN'!$A:$B,2,FALSE)," ")</f>
        <v xml:space="preserve"> </v>
      </c>
    </row>
    <row r="453" spans="1:1" x14ac:dyDescent="0.35">
      <c r="A453" s="36" t="str">
        <f>IFERROR(VLOOKUP(C453,'LT-EN'!$A:$B,2,FALSE)," ")</f>
        <v xml:space="preserve"> </v>
      </c>
    </row>
    <row r="454" spans="1:1" x14ac:dyDescent="0.35">
      <c r="A454" s="36" t="str">
        <f>IFERROR(VLOOKUP(C454,'LT-EN'!$A:$B,2,FALSE)," ")</f>
        <v xml:space="preserve"> </v>
      </c>
    </row>
    <row r="455" spans="1:1" x14ac:dyDescent="0.35">
      <c r="A455" s="36" t="str">
        <f>IFERROR(VLOOKUP(C455,'LT-EN'!$A:$B,2,FALSE)," ")</f>
        <v xml:space="preserve"> </v>
      </c>
    </row>
    <row r="456" spans="1:1" x14ac:dyDescent="0.35">
      <c r="A456" s="36" t="str">
        <f>IFERROR(VLOOKUP(C456,'LT-EN'!$A:$B,2,FALSE)," ")</f>
        <v xml:space="preserve"> </v>
      </c>
    </row>
    <row r="457" spans="1:1" x14ac:dyDescent="0.35">
      <c r="A457" s="36" t="str">
        <f>IFERROR(VLOOKUP(C457,'LT-EN'!$A:$B,2,FALSE)," ")</f>
        <v xml:space="preserve"> </v>
      </c>
    </row>
    <row r="458" spans="1:1" x14ac:dyDescent="0.35">
      <c r="A458" s="36" t="str">
        <f>IFERROR(VLOOKUP(C458,'LT-EN'!$A:$B,2,FALSE)," ")</f>
        <v xml:space="preserve"> </v>
      </c>
    </row>
    <row r="459" spans="1:1" x14ac:dyDescent="0.35">
      <c r="A459" s="36" t="str">
        <f>IFERROR(VLOOKUP(C459,'LT-EN'!$A:$B,2,FALSE)," ")</f>
        <v xml:space="preserve"> </v>
      </c>
    </row>
    <row r="460" spans="1:1" x14ac:dyDescent="0.35">
      <c r="A460" s="36" t="str">
        <f>IFERROR(VLOOKUP(C460,'LT-EN'!$A:$B,2,FALSE)," ")</f>
        <v xml:space="preserve"> </v>
      </c>
    </row>
    <row r="461" spans="1:1" x14ac:dyDescent="0.35">
      <c r="A461" s="36" t="str">
        <f>IFERROR(VLOOKUP(C461,'LT-EN'!$A:$B,2,FALSE)," ")</f>
        <v xml:space="preserve"> </v>
      </c>
    </row>
    <row r="462" spans="1:1" x14ac:dyDescent="0.35">
      <c r="A462" s="36" t="str">
        <f>IFERROR(VLOOKUP(C462,'LT-EN'!$A:$B,2,FALSE)," ")</f>
        <v xml:space="preserve"> </v>
      </c>
    </row>
    <row r="463" spans="1:1" x14ac:dyDescent="0.35">
      <c r="A463" s="36" t="str">
        <f>IFERROR(VLOOKUP(C463,'LT-EN'!$A:$B,2,FALSE)," ")</f>
        <v xml:space="preserve"> </v>
      </c>
    </row>
    <row r="464" spans="1:1" x14ac:dyDescent="0.35">
      <c r="A464" s="36" t="str">
        <f>IFERROR(VLOOKUP(C464,'LT-EN'!$A:$B,2,FALSE)," ")</f>
        <v xml:space="preserve"> </v>
      </c>
    </row>
    <row r="465" spans="1:1" x14ac:dyDescent="0.35">
      <c r="A465" s="36" t="str">
        <f>IFERROR(VLOOKUP(C465,'LT-EN'!$A:$B,2,FALSE)," ")</f>
        <v xml:space="preserve"> </v>
      </c>
    </row>
    <row r="466" spans="1:1" x14ac:dyDescent="0.35">
      <c r="A466" s="36" t="str">
        <f>IFERROR(VLOOKUP(C466,'LT-EN'!$A:$B,2,FALSE)," ")</f>
        <v xml:space="preserve"> </v>
      </c>
    </row>
    <row r="467" spans="1:1" x14ac:dyDescent="0.35">
      <c r="A467" s="36" t="str">
        <f>IFERROR(VLOOKUP(C467,'LT-EN'!$A:$B,2,FALSE)," ")</f>
        <v xml:space="preserve"> </v>
      </c>
    </row>
  </sheetData>
  <conditionalFormatting sqref="A6:XFD6">
    <cfRule type="notContainsBlanks" dxfId="1534" priority="1">
      <formula>LEN(TRIM(A6))&gt;0</formula>
    </cfRule>
  </conditionalFormatting>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4758-4182-4AE8-9641-2EB6FED6592D}">
  <sheetPr codeName="Sheet13"/>
  <dimension ref="A1:Y93"/>
  <sheetViews>
    <sheetView workbookViewId="0"/>
  </sheetViews>
  <sheetFormatPr defaultColWidth="9.1796875" defaultRowHeight="14.5" outlineLevelCol="1" x14ac:dyDescent="0.35"/>
  <cols>
    <col min="1" max="1" width="83.7265625" style="13" bestFit="1" customWidth="1"/>
    <col min="2" max="2" width="10.26953125" style="13" hidden="1" customWidth="1" outlineLevel="1"/>
    <col min="3" max="3" width="89.453125" style="13" hidden="1" customWidth="1" outlineLevel="1"/>
    <col min="4" max="4" width="20.1796875" style="13" customWidth="1" collapsed="1"/>
    <col min="5" max="53" width="20.1796875" style="13" customWidth="1"/>
    <col min="54" max="16384" width="9.1796875" style="13"/>
  </cols>
  <sheetData>
    <row r="1" spans="1:25" x14ac:dyDescent="0.35">
      <c r="A1" s="17" t="s">
        <v>246</v>
      </c>
      <c r="B1" s="31"/>
      <c r="C1" s="31" t="s">
        <v>16</v>
      </c>
    </row>
    <row r="3" spans="1:25" x14ac:dyDescent="0.35">
      <c r="A3" s="32" t="str" vm="1">
        <f>'DSR1'!C3</f>
        <v>2026-09-30</v>
      </c>
    </row>
    <row r="5" spans="1:25" hidden="1" x14ac:dyDescent="0.35">
      <c r="B5" s="14" t="s">
        <v>16</v>
      </c>
      <c r="C5" s="14"/>
      <c r="D5" s="14" t="s">
        <v>97</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236</v>
      </c>
      <c r="B6" s="32" t="s">
        <v>162</v>
      </c>
      <c r="C6" s="34" t="s">
        <v>98</v>
      </c>
      <c r="D6" s="15" t="s">
        <v>266</v>
      </c>
      <c r="E6" s="15" t="s">
        <v>283</v>
      </c>
      <c r="F6" s="15" t="s">
        <v>286</v>
      </c>
      <c r="G6" s="15" t="s">
        <v>267</v>
      </c>
      <c r="H6" s="15" t="s">
        <v>284</v>
      </c>
      <c r="I6" s="15" t="s">
        <v>268</v>
      </c>
      <c r="J6" s="15" t="s">
        <v>269</v>
      </c>
      <c r="K6" s="15" t="s">
        <v>270</v>
      </c>
      <c r="L6" s="15" t="s">
        <v>271</v>
      </c>
      <c r="M6" s="15" t="s">
        <v>272</v>
      </c>
      <c r="N6" s="15" t="s">
        <v>273</v>
      </c>
      <c r="O6" s="15" t="s">
        <v>274</v>
      </c>
      <c r="P6" s="15" t="s">
        <v>285</v>
      </c>
      <c r="Q6" s="15" t="s">
        <v>275</v>
      </c>
      <c r="R6" s="15" t="s">
        <v>276</v>
      </c>
      <c r="S6" s="15" t="s">
        <v>277</v>
      </c>
      <c r="T6" s="15" t="s">
        <v>278</v>
      </c>
      <c r="U6" s="15" t="s">
        <v>279</v>
      </c>
      <c r="V6" s="15" t="s">
        <v>280</v>
      </c>
      <c r="W6" s="15" t="s">
        <v>281</v>
      </c>
      <c r="X6" s="15" t="s">
        <v>282</v>
      </c>
      <c r="Y6" s="15" t="s">
        <v>265</v>
      </c>
    </row>
    <row r="7" spans="1:25" x14ac:dyDescent="0.35">
      <c r="A7" s="31" t="str">
        <f>IFERROR(VLOOKUP(C7,'LT-EN'!$A:$B,2,FALSE)," ")</f>
        <v>ALL</v>
      </c>
      <c r="B7" s="13" t="s">
        <v>167</v>
      </c>
      <c r="C7" s="31" t="s">
        <v>170</v>
      </c>
      <c r="D7" s="13">
        <v>475</v>
      </c>
      <c r="E7" s="13">
        <v>465</v>
      </c>
      <c r="F7" s="13">
        <v>0</v>
      </c>
      <c r="G7" s="13">
        <v>0</v>
      </c>
      <c r="H7" s="13">
        <v>0</v>
      </c>
      <c r="I7" s="13">
        <v>0</v>
      </c>
      <c r="J7" s="13">
        <v>0</v>
      </c>
      <c r="K7" s="13">
        <v>715</v>
      </c>
      <c r="L7" s="13">
        <v>0</v>
      </c>
      <c r="M7" s="13">
        <v>0</v>
      </c>
      <c r="N7" s="13">
        <v>1263</v>
      </c>
      <c r="O7" s="13">
        <v>0</v>
      </c>
      <c r="P7" s="13">
        <v>0</v>
      </c>
      <c r="Q7" s="13">
        <v>0</v>
      </c>
      <c r="R7" s="13">
        <v>0</v>
      </c>
      <c r="S7" s="13">
        <v>0</v>
      </c>
      <c r="T7" s="13">
        <v>589</v>
      </c>
      <c r="U7" s="13">
        <v>2487</v>
      </c>
      <c r="V7" s="13">
        <v>2111</v>
      </c>
      <c r="W7" s="13">
        <v>0</v>
      </c>
      <c r="X7" s="13">
        <v>0</v>
      </c>
      <c r="Y7" s="13">
        <v>8105</v>
      </c>
    </row>
    <row r="8" spans="1:25" x14ac:dyDescent="0.35">
      <c r="A8" s="31" t="str">
        <f>IFERROR(VLOOKUP(C8,'LT-EN'!$A:$B,2,FALSE)," ")</f>
        <v>LIFE ASSURANCE</v>
      </c>
      <c r="B8" s="13" t="s">
        <v>147</v>
      </c>
      <c r="C8" s="31" t="s">
        <v>95</v>
      </c>
      <c r="D8" s="13">
        <v>475</v>
      </c>
      <c r="E8" s="13">
        <v>465</v>
      </c>
      <c r="F8" s="13">
        <v>0</v>
      </c>
      <c r="G8" s="13">
        <v>0</v>
      </c>
      <c r="H8" s="13">
        <v>0</v>
      </c>
      <c r="I8" s="13">
        <v>0</v>
      </c>
      <c r="J8" s="13">
        <v>0</v>
      </c>
      <c r="K8" s="13">
        <v>715</v>
      </c>
      <c r="L8" s="13">
        <v>0</v>
      </c>
      <c r="M8" s="13">
        <v>0</v>
      </c>
      <c r="N8" s="13">
        <v>1263</v>
      </c>
      <c r="O8" s="13">
        <v>0</v>
      </c>
      <c r="P8" s="13">
        <v>0</v>
      </c>
      <c r="Q8" s="13">
        <v>0</v>
      </c>
      <c r="R8" s="13">
        <v>0</v>
      </c>
      <c r="S8" s="13">
        <v>0</v>
      </c>
      <c r="T8" s="13">
        <v>589</v>
      </c>
      <c r="U8" s="13">
        <v>2487</v>
      </c>
      <c r="V8" s="13">
        <v>2111</v>
      </c>
      <c r="W8" s="13">
        <v>0</v>
      </c>
      <c r="X8" s="13">
        <v>0</v>
      </c>
      <c r="Y8" s="13">
        <v>8105</v>
      </c>
    </row>
    <row r="9" spans="1:25" x14ac:dyDescent="0.35">
      <c r="A9" s="31" t="str">
        <f>IFERROR(VLOOKUP(C9,'LT-EN'!$A:$B,2,FALSE)," ")</f>
        <v>1. Health insurance</v>
      </c>
      <c r="B9" s="13" t="s">
        <v>148</v>
      </c>
      <c r="C9" s="31" t="s">
        <v>32</v>
      </c>
      <c r="K9" s="13">
        <v>0</v>
      </c>
      <c r="N9" s="13">
        <v>0</v>
      </c>
      <c r="O9" s="13">
        <v>0</v>
      </c>
      <c r="T9" s="13">
        <v>0</v>
      </c>
      <c r="Y9" s="13">
        <v>0</v>
      </c>
    </row>
    <row r="10" spans="1:25" x14ac:dyDescent="0.35">
      <c r="A10" s="31" t="str">
        <f>IFERROR(VLOOKUP(C10,'LT-EN'!$A:$B,2,FALSE)," ")</f>
        <v>2. Insurance with profit participation</v>
      </c>
      <c r="B10" s="13" t="s">
        <v>149</v>
      </c>
      <c r="C10" s="31" t="s">
        <v>42</v>
      </c>
      <c r="D10" s="13">
        <v>0</v>
      </c>
      <c r="E10" s="13">
        <v>76</v>
      </c>
      <c r="F10" s="13">
        <v>0</v>
      </c>
      <c r="G10" s="13">
        <v>0</v>
      </c>
      <c r="H10" s="13">
        <v>0</v>
      </c>
      <c r="I10" s="13">
        <v>0</v>
      </c>
      <c r="J10" s="13">
        <v>0</v>
      </c>
      <c r="K10" s="13">
        <v>560</v>
      </c>
      <c r="L10" s="13">
        <v>0</v>
      </c>
      <c r="M10" s="13">
        <v>0</v>
      </c>
      <c r="N10" s="13">
        <v>960</v>
      </c>
      <c r="O10" s="13">
        <v>0</v>
      </c>
      <c r="P10" s="13">
        <v>0</v>
      </c>
      <c r="Q10" s="13">
        <v>0</v>
      </c>
      <c r="R10" s="13">
        <v>0</v>
      </c>
      <c r="S10" s="13">
        <v>0</v>
      </c>
      <c r="T10" s="13">
        <v>402</v>
      </c>
      <c r="U10" s="13">
        <v>5</v>
      </c>
      <c r="V10" s="13">
        <v>203</v>
      </c>
      <c r="W10" s="13">
        <v>0</v>
      </c>
      <c r="X10" s="13">
        <v>0</v>
      </c>
      <c r="Y10" s="13">
        <v>2206</v>
      </c>
    </row>
    <row r="11" spans="1:25" x14ac:dyDescent="0.35">
      <c r="A11" s="36" t="str">
        <f>IFERROR(VLOOKUP(C11,'LT-EN'!$A:$B,2,FALSE)," ")</f>
        <v>2.1. Insurance in case of survival</v>
      </c>
      <c r="B11" s="13" t="s">
        <v>150</v>
      </c>
      <c r="C11" s="13" t="s">
        <v>45</v>
      </c>
      <c r="E11" s="13">
        <v>63</v>
      </c>
      <c r="K11" s="13">
        <v>560</v>
      </c>
      <c r="N11" s="13">
        <v>803</v>
      </c>
      <c r="O11" s="13">
        <v>0</v>
      </c>
      <c r="T11" s="13">
        <v>402</v>
      </c>
      <c r="U11" s="13">
        <v>5</v>
      </c>
      <c r="V11" s="13">
        <v>202</v>
      </c>
      <c r="Y11" s="13">
        <v>2035</v>
      </c>
    </row>
    <row r="12" spans="1:25" x14ac:dyDescent="0.35">
      <c r="A12" s="36" t="str">
        <f>IFERROR(VLOOKUP(C12,'LT-EN'!$A:$B,2,FALSE)," ")</f>
        <v>2.2. Annuities</v>
      </c>
      <c r="B12" s="13" t="s">
        <v>151</v>
      </c>
      <c r="C12" s="13" t="s">
        <v>46</v>
      </c>
      <c r="E12" s="13">
        <v>13</v>
      </c>
      <c r="K12" s="13">
        <v>0</v>
      </c>
      <c r="N12" s="13">
        <v>157</v>
      </c>
      <c r="O12" s="13">
        <v>0</v>
      </c>
      <c r="V12" s="13">
        <v>0</v>
      </c>
      <c r="Y12" s="13">
        <v>170</v>
      </c>
    </row>
    <row r="13" spans="1:25" x14ac:dyDescent="0.35">
      <c r="A13" s="36" t="str">
        <f>IFERROR(VLOOKUP(C13,'LT-EN'!$A:$B,2,FALSE)," ")</f>
        <v>2.3.Insurance in case of death</v>
      </c>
      <c r="B13" s="13" t="s">
        <v>152</v>
      </c>
      <c r="C13" s="13" t="s">
        <v>48</v>
      </c>
      <c r="K13" s="13">
        <v>0</v>
      </c>
      <c r="O13" s="13">
        <v>0</v>
      </c>
      <c r="V13" s="13">
        <v>0</v>
      </c>
      <c r="Y13" s="13">
        <v>0</v>
      </c>
    </row>
    <row r="14" spans="1:25" x14ac:dyDescent="0.35">
      <c r="A14" s="36" t="str">
        <f>IFERROR(VLOOKUP(C14,'LT-EN'!$A:$B,2,FALSE)," ")</f>
        <v>2.4. Other insurance with profit participation</v>
      </c>
      <c r="B14" s="13" t="s">
        <v>153</v>
      </c>
      <c r="C14" s="13" t="s">
        <v>49</v>
      </c>
      <c r="K14" s="13">
        <v>0</v>
      </c>
      <c r="O14" s="13">
        <v>0</v>
      </c>
      <c r="V14" s="13">
        <v>1</v>
      </c>
      <c r="Y14" s="13">
        <v>1</v>
      </c>
    </row>
    <row r="15" spans="1:25" x14ac:dyDescent="0.35">
      <c r="A15" s="31" t="str">
        <f>IFERROR(VLOOKUP(C15,'LT-EN'!$A:$B,2,FALSE)," ")</f>
        <v>3. Index-linked and unit-linked insurance</v>
      </c>
      <c r="B15" s="13" t="s">
        <v>154</v>
      </c>
      <c r="C15" s="31" t="s">
        <v>51</v>
      </c>
      <c r="D15" s="13">
        <v>475</v>
      </c>
      <c r="E15" s="13">
        <v>389</v>
      </c>
      <c r="F15" s="13">
        <v>0</v>
      </c>
      <c r="G15" s="13">
        <v>0</v>
      </c>
      <c r="H15" s="13">
        <v>0</v>
      </c>
      <c r="I15" s="13">
        <v>0</v>
      </c>
      <c r="J15" s="13">
        <v>0</v>
      </c>
      <c r="K15" s="13">
        <v>155</v>
      </c>
      <c r="L15" s="13">
        <v>0</v>
      </c>
      <c r="M15" s="13">
        <v>0</v>
      </c>
      <c r="N15" s="13">
        <v>303</v>
      </c>
      <c r="O15" s="13">
        <v>0</v>
      </c>
      <c r="P15" s="13">
        <v>0</v>
      </c>
      <c r="Q15" s="13">
        <v>0</v>
      </c>
      <c r="R15" s="13">
        <v>0</v>
      </c>
      <c r="S15" s="13">
        <v>0</v>
      </c>
      <c r="T15" s="13">
        <v>187</v>
      </c>
      <c r="U15" s="13">
        <v>2482</v>
      </c>
      <c r="V15" s="13">
        <v>1908</v>
      </c>
      <c r="W15" s="13">
        <v>0</v>
      </c>
      <c r="X15" s="13">
        <v>0</v>
      </c>
      <c r="Y15" s="13">
        <v>5899</v>
      </c>
    </row>
    <row r="16" spans="1:25" x14ac:dyDescent="0.35">
      <c r="A16" s="36" t="str">
        <f>IFERROR(VLOOKUP(C16,'LT-EN'!$A:$B,2,FALSE)," ")</f>
        <v>3.1. Index-linked and unit-linked insurance, when the insurance risk is significant</v>
      </c>
      <c r="B16" s="13" t="s">
        <v>155</v>
      </c>
      <c r="C16" s="13" t="s">
        <v>52</v>
      </c>
      <c r="D16" s="13">
        <v>475</v>
      </c>
      <c r="E16" s="13">
        <v>330</v>
      </c>
      <c r="K16" s="13">
        <v>0</v>
      </c>
      <c r="N16" s="13">
        <v>251</v>
      </c>
      <c r="O16" s="13">
        <v>0</v>
      </c>
      <c r="T16" s="13">
        <v>180</v>
      </c>
      <c r="U16" s="13">
        <v>1901</v>
      </c>
      <c r="V16" s="13">
        <v>1820</v>
      </c>
      <c r="Y16" s="13">
        <v>4957</v>
      </c>
    </row>
    <row r="17" spans="1:25" x14ac:dyDescent="0.35">
      <c r="A17" s="36" t="str">
        <f>IFERROR(VLOOKUP(C17,'LT-EN'!$A:$B,2,FALSE)," ")</f>
        <v>3.2. Index-linked and unit-linked insurance, when the insurance risk is insignificant</v>
      </c>
      <c r="B17" s="13" t="s">
        <v>156</v>
      </c>
      <c r="C17" s="13" t="s">
        <v>54</v>
      </c>
      <c r="E17" s="13">
        <v>59</v>
      </c>
      <c r="K17" s="13">
        <v>155</v>
      </c>
      <c r="N17" s="13">
        <v>52</v>
      </c>
      <c r="O17" s="13">
        <v>0</v>
      </c>
      <c r="T17" s="13">
        <v>7</v>
      </c>
      <c r="U17" s="13">
        <v>581</v>
      </c>
      <c r="V17" s="13">
        <v>88</v>
      </c>
      <c r="Y17" s="13">
        <v>942</v>
      </c>
    </row>
    <row r="18" spans="1:25" x14ac:dyDescent="0.35">
      <c r="A18" s="31" t="str">
        <f>IFERROR(VLOOKUP(C18,'LT-EN'!$A:$B,2,FALSE)," ")</f>
        <v>4. Other life insurance</v>
      </c>
      <c r="B18" s="13" t="s">
        <v>157</v>
      </c>
      <c r="C18" s="31" t="s">
        <v>55</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row>
    <row r="19" spans="1:25" x14ac:dyDescent="0.35">
      <c r="A19" s="36" t="str">
        <f>IFERROR(VLOOKUP(C19,'LT-EN'!$A:$B,2,FALSE)," ")</f>
        <v>4.1. Insurance in case of survival</v>
      </c>
      <c r="B19" s="13" t="s">
        <v>158</v>
      </c>
      <c r="C19" s="13" t="s">
        <v>57</v>
      </c>
      <c r="K19" s="13">
        <v>0</v>
      </c>
      <c r="O19" s="13">
        <v>0</v>
      </c>
      <c r="V19" s="13">
        <v>0</v>
      </c>
      <c r="Y19" s="13">
        <v>0</v>
      </c>
    </row>
    <row r="20" spans="1:25" x14ac:dyDescent="0.35">
      <c r="A20" s="36" t="str">
        <f>IFERROR(VLOOKUP(C20,'LT-EN'!$A:$B,2,FALSE)," ")</f>
        <v>4.2. Annuities</v>
      </c>
      <c r="B20" s="13" t="s">
        <v>159</v>
      </c>
      <c r="C20" s="13" t="s">
        <v>61</v>
      </c>
      <c r="K20" s="13">
        <v>0</v>
      </c>
      <c r="O20" s="13">
        <v>0</v>
      </c>
      <c r="V20" s="13">
        <v>0</v>
      </c>
      <c r="Y20" s="13">
        <v>0</v>
      </c>
    </row>
    <row r="21" spans="1:25" x14ac:dyDescent="0.35">
      <c r="A21" s="36" t="str">
        <f>IFERROR(VLOOKUP(C21,'LT-EN'!$A:$B,2,FALSE)," ")</f>
        <v>4.3. Insurance in case of death</v>
      </c>
      <c r="B21" s="13" t="s">
        <v>160</v>
      </c>
      <c r="C21" s="13" t="s">
        <v>63</v>
      </c>
      <c r="D21" s="13">
        <v>0</v>
      </c>
      <c r="E21" s="13">
        <v>0</v>
      </c>
      <c r="K21" s="13">
        <v>0</v>
      </c>
      <c r="N21" s="13">
        <v>0</v>
      </c>
      <c r="O21" s="13">
        <v>0</v>
      </c>
      <c r="T21" s="13">
        <v>0</v>
      </c>
      <c r="V21" s="13">
        <v>0</v>
      </c>
      <c r="Y21" s="13">
        <v>0</v>
      </c>
    </row>
    <row r="22" spans="1:25" x14ac:dyDescent="0.35">
      <c r="A22" s="36" t="str">
        <f>IFERROR(VLOOKUP(C22,'LT-EN'!$A:$B,2,FALSE)," ")</f>
        <v>4.4. Other life insurance</v>
      </c>
      <c r="B22" s="13" t="s">
        <v>161</v>
      </c>
      <c r="C22" s="13" t="s">
        <v>66</v>
      </c>
      <c r="K22" s="13">
        <v>0</v>
      </c>
      <c r="O22" s="13">
        <v>0</v>
      </c>
      <c r="V22" s="13">
        <v>0</v>
      </c>
      <c r="Y22" s="13">
        <v>0</v>
      </c>
    </row>
    <row r="23" spans="1:25" x14ac:dyDescent="0.35">
      <c r="A23" s="36" t="str">
        <f>IFERROR(VLOOKUP(C23,'LT-EN'!$A:$B,2,FALSE)," ")</f>
        <v xml:space="preserve"> </v>
      </c>
    </row>
    <row r="24" spans="1:25" x14ac:dyDescent="0.35">
      <c r="A24" s="36" t="str">
        <f>IFERROR(VLOOKUP(C24,'LT-EN'!$A:$B,2,FALSE)," ")</f>
        <v xml:space="preserve"> </v>
      </c>
    </row>
    <row r="25" spans="1:25" x14ac:dyDescent="0.35">
      <c r="A25" s="36" t="str">
        <f>IFERROR(VLOOKUP(C25,'LT-EN'!$A:$B,2,FALSE)," ")</f>
        <v xml:space="preserve"> </v>
      </c>
    </row>
    <row r="26" spans="1:25" x14ac:dyDescent="0.35">
      <c r="A26" s="31" t="str">
        <f>IFERROR(VLOOKUP(C26,'LT-EN'!$A:$B,2,FALSE)," ")</f>
        <v xml:space="preserve"> </v>
      </c>
    </row>
    <row r="27" spans="1:25" x14ac:dyDescent="0.35">
      <c r="A27" s="36" t="str">
        <f>IFERROR(VLOOKUP(C27,'LT-EN'!$A:$B,2,FALSE)," ")</f>
        <v xml:space="preserve"> </v>
      </c>
    </row>
    <row r="28" spans="1:25" x14ac:dyDescent="0.35">
      <c r="A28" s="36" t="str">
        <f>IFERROR(VLOOKUP(C28,'LT-EN'!$A:$B,2,FALSE)," ")</f>
        <v xml:space="preserve"> </v>
      </c>
    </row>
    <row r="29" spans="1:25" x14ac:dyDescent="0.35">
      <c r="A29" s="36" t="str">
        <f>IFERROR(VLOOKUP(C29,'LT-EN'!$A:$B,2,FALSE)," ")</f>
        <v xml:space="preserve"> </v>
      </c>
    </row>
    <row r="30" spans="1:25" x14ac:dyDescent="0.35">
      <c r="A30" s="36" t="str">
        <f>IFERROR(VLOOKUP(C30,'LT-EN'!$A:$B,2,FALSE)," ")</f>
        <v xml:space="preserve"> </v>
      </c>
    </row>
    <row r="31" spans="1:25" x14ac:dyDescent="0.35">
      <c r="A31" s="31" t="str">
        <f>IFERROR(VLOOKUP(C31,'LT-EN'!$A:$B,2,FALSE)," ")</f>
        <v xml:space="preserve"> </v>
      </c>
    </row>
    <row r="32" spans="1:25" x14ac:dyDescent="0.35">
      <c r="A32" s="36" t="str">
        <f>IFERROR(VLOOKUP(C32,'LT-EN'!$A:$B,2,FALSE)," ")</f>
        <v xml:space="preserve"> </v>
      </c>
    </row>
    <row r="33" spans="1:1" x14ac:dyDescent="0.35">
      <c r="A33" s="36" t="str">
        <f>IFERROR(VLOOKUP(C33,'LT-EN'!$A:$B,2,FALSE)," ")</f>
        <v xml:space="preserve"> </v>
      </c>
    </row>
    <row r="34" spans="1:1" x14ac:dyDescent="0.35">
      <c r="A34" s="36" t="str">
        <f>IFERROR(VLOOKUP(C34,'LT-EN'!$A:$B,2,FALSE)," ")</f>
        <v xml:space="preserve"> </v>
      </c>
    </row>
    <row r="35" spans="1:1" x14ac:dyDescent="0.35">
      <c r="A35" s="36" t="str">
        <f>IFERROR(VLOOKUP(C35,'LT-EN'!$A:$B,2,FALSE)," ")</f>
        <v xml:space="preserve"> </v>
      </c>
    </row>
    <row r="36" spans="1:1" x14ac:dyDescent="0.35">
      <c r="A36" s="36" t="str">
        <f>IFERROR(VLOOKUP(C36,'LT-EN'!$A:$B,2,FALSE)," ")</f>
        <v xml:space="preserve"> </v>
      </c>
    </row>
    <row r="37" spans="1:1" x14ac:dyDescent="0.35">
      <c r="A37" s="31" t="str">
        <f>IFERROR(VLOOKUP(C37,'LT-EN'!$A:$B,2,FALSE)," ")</f>
        <v xml:space="preserve"> </v>
      </c>
    </row>
    <row r="38" spans="1:1" x14ac:dyDescent="0.35">
      <c r="A38" s="36" t="str">
        <f>IFERROR(VLOOKUP(C38,'LT-EN'!$A:$B,2,FALSE)," ")</f>
        <v xml:space="preserve"> </v>
      </c>
    </row>
    <row r="39" spans="1:1" x14ac:dyDescent="0.35">
      <c r="A39" s="36" t="str">
        <f>IFERROR(VLOOKUP(C39,'LT-EN'!$A:$B,2,FALSE)," ")</f>
        <v xml:space="preserve"> </v>
      </c>
    </row>
    <row r="40" spans="1:1" x14ac:dyDescent="0.35">
      <c r="A40" s="36" t="str">
        <f>IFERROR(VLOOKUP(C40,'LT-EN'!$A:$B,2,FALSE)," ")</f>
        <v xml:space="preserve"> </v>
      </c>
    </row>
    <row r="41" spans="1:1" x14ac:dyDescent="0.35">
      <c r="A41" s="36" t="str">
        <f>IFERROR(VLOOKUP(C41,'LT-EN'!$A:$B,2,FALSE)," ")</f>
        <v xml:space="preserve"> </v>
      </c>
    </row>
    <row r="42" spans="1:1" x14ac:dyDescent="0.35">
      <c r="A42" s="36" t="str">
        <f>IFERROR(VLOOKUP(C42,'LT-EN'!$A:$B,2,FALSE)," ")</f>
        <v xml:space="preserve"> </v>
      </c>
    </row>
    <row r="43" spans="1:1" x14ac:dyDescent="0.35">
      <c r="A43" s="31" t="str">
        <f>IFERROR(VLOOKUP(C43,'LT-EN'!$A:$B,2,FALSE)," ")</f>
        <v xml:space="preserve"> </v>
      </c>
    </row>
    <row r="44" spans="1:1" x14ac:dyDescent="0.35">
      <c r="A44" s="36" t="str">
        <f>IFERROR(VLOOKUP(C44,'LT-EN'!$A:$B,2,FALSE)," ")</f>
        <v xml:space="preserve"> </v>
      </c>
    </row>
    <row r="45" spans="1:1" x14ac:dyDescent="0.35">
      <c r="A45" s="36" t="str">
        <f>IFERROR(VLOOKUP(C45,'LT-EN'!$A:$B,2,FALSE)," ")</f>
        <v xml:space="preserve"> </v>
      </c>
    </row>
    <row r="46" spans="1:1" x14ac:dyDescent="0.35">
      <c r="A46" s="36" t="str">
        <f>IFERROR(VLOOKUP(C46,'LT-EN'!$A:$B,2,FALSE)," ")</f>
        <v xml:space="preserve"> </v>
      </c>
    </row>
    <row r="47" spans="1:1" x14ac:dyDescent="0.35">
      <c r="A47" s="36" t="str">
        <f>IFERROR(VLOOKUP(C47,'LT-EN'!$A:$B,2,FALSE)," ")</f>
        <v xml:space="preserve"> </v>
      </c>
    </row>
    <row r="48" spans="1:1" x14ac:dyDescent="0.35">
      <c r="A48" s="31" t="str">
        <f>IFERROR(VLOOKUP(C48,'LT-EN'!$A:$B,2,FALSE)," ")</f>
        <v xml:space="preserve"> </v>
      </c>
    </row>
    <row r="49" spans="1:1" x14ac:dyDescent="0.35">
      <c r="A49" s="36" t="str">
        <f>IFERROR(VLOOKUP(C49,'LT-EN'!$A:$B,2,FALSE)," ")</f>
        <v xml:space="preserve"> </v>
      </c>
    </row>
    <row r="50" spans="1:1" x14ac:dyDescent="0.35">
      <c r="A50" s="36" t="str">
        <f>IFERROR(VLOOKUP(C50,'LT-EN'!$A:$B,2,FALSE)," ")</f>
        <v xml:space="preserve"> </v>
      </c>
    </row>
    <row r="51" spans="1:1" x14ac:dyDescent="0.35">
      <c r="A51" s="36" t="str">
        <f>IFERROR(VLOOKUP(C51,'LT-EN'!$A:$B,2,FALSE)," ")</f>
        <v xml:space="preserve"> </v>
      </c>
    </row>
    <row r="52" spans="1:1" x14ac:dyDescent="0.35">
      <c r="A52" s="36" t="str">
        <f>IFERROR(VLOOKUP(C52,'LT-EN'!$A:$B,2,FALSE)," ")</f>
        <v xml:space="preserve"> </v>
      </c>
    </row>
    <row r="53" spans="1:1" x14ac:dyDescent="0.35">
      <c r="A53" s="31" t="str">
        <f>IFERROR(VLOOKUP(C53,'LT-EN'!$A:$B,2,FALSE)," ")</f>
        <v xml:space="preserve"> </v>
      </c>
    </row>
    <row r="54" spans="1:1" x14ac:dyDescent="0.35">
      <c r="A54" s="31" t="str">
        <f>IFERROR(VLOOKUP(C54,'LT-EN'!$A:$B,2,FALSE)," ")</f>
        <v xml:space="preserve"> </v>
      </c>
    </row>
    <row r="55" spans="1:1" x14ac:dyDescent="0.35">
      <c r="A55" s="31" t="str">
        <f>IFERROR(VLOOKUP(C55,'LT-EN'!$A:$B,2,FALSE)," ")</f>
        <v xml:space="preserve"> </v>
      </c>
    </row>
    <row r="56" spans="1:1" x14ac:dyDescent="0.35">
      <c r="A56" s="31" t="str">
        <f>IFERROR(VLOOKUP(C56,'LT-EN'!$A:$B,2,FALSE)," ")</f>
        <v xml:space="preserve"> </v>
      </c>
    </row>
    <row r="57" spans="1:1" x14ac:dyDescent="0.35">
      <c r="A57" s="31" t="str">
        <f>IFERROR(VLOOKUP(C57,'LT-EN'!$A:$B,2,FALSE)," ")</f>
        <v xml:space="preserve"> </v>
      </c>
    </row>
    <row r="58" spans="1:1" x14ac:dyDescent="0.35">
      <c r="A58" s="31" t="str">
        <f>IFERROR(VLOOKUP(C58,'LT-EN'!$A:$B,2,FALSE)," ")</f>
        <v xml:space="preserve"> </v>
      </c>
    </row>
    <row r="59" spans="1:1" x14ac:dyDescent="0.35">
      <c r="A59" s="36" t="str">
        <f>IFERROR(VLOOKUP(C59,'LT-EN'!$A:$B,2,FALSE)," ")</f>
        <v xml:space="preserve"> </v>
      </c>
    </row>
    <row r="60" spans="1:1" x14ac:dyDescent="0.35">
      <c r="A60" s="36" t="str">
        <f>IFERROR(VLOOKUP(C60,'LT-EN'!$A:$B,2,FALSE)," ")</f>
        <v xml:space="preserve"> </v>
      </c>
    </row>
    <row r="61" spans="1:1" x14ac:dyDescent="0.35">
      <c r="A61" s="36" t="str">
        <f>IFERROR(VLOOKUP(C61,'LT-EN'!$A:$B,2,FALSE)," ")</f>
        <v xml:space="preserve"> </v>
      </c>
    </row>
    <row r="62" spans="1:1" x14ac:dyDescent="0.35">
      <c r="A62" s="36" t="str">
        <f>IFERROR(VLOOKUP(C62,'LT-EN'!$A:$B,2,FALSE)," ")</f>
        <v xml:space="preserve"> </v>
      </c>
    </row>
    <row r="63" spans="1:1" x14ac:dyDescent="0.35">
      <c r="A63" s="31" t="str">
        <f>IFERROR(VLOOKUP(C63,'LT-EN'!$A:$B,2,FALSE)," ")</f>
        <v xml:space="preserve"> </v>
      </c>
    </row>
    <row r="64" spans="1:1" x14ac:dyDescent="0.35">
      <c r="A64" s="36" t="str">
        <f>IFERROR(VLOOKUP(C64,'LT-EN'!$A:$B,2,FALSE)," ")</f>
        <v xml:space="preserve"> </v>
      </c>
    </row>
    <row r="65" spans="1:1" x14ac:dyDescent="0.35">
      <c r="A65" s="36" t="str">
        <f>IFERROR(VLOOKUP(C65,'LT-EN'!$A:$B,2,FALSE)," ")</f>
        <v xml:space="preserve"> </v>
      </c>
    </row>
    <row r="66" spans="1:1" x14ac:dyDescent="0.35">
      <c r="A66" s="31" t="str">
        <f>IFERROR(VLOOKUP(C66,'LT-EN'!$A:$B,2,FALSE)," ")</f>
        <v xml:space="preserve"> </v>
      </c>
    </row>
    <row r="67" spans="1:1" x14ac:dyDescent="0.35">
      <c r="A67" s="36" t="str">
        <f>IFERROR(VLOOKUP(C67,'LT-EN'!$A:$B,2,FALSE)," ")</f>
        <v xml:space="preserve"> </v>
      </c>
    </row>
    <row r="68" spans="1:1" x14ac:dyDescent="0.35">
      <c r="A68" s="36" t="str">
        <f>IFERROR(VLOOKUP(C68,'LT-EN'!$A:$B,2,FALSE)," ")</f>
        <v xml:space="preserve"> </v>
      </c>
    </row>
    <row r="69" spans="1:1" x14ac:dyDescent="0.35">
      <c r="A69" s="36" t="str">
        <f>IFERROR(VLOOKUP(C69,'LT-EN'!$A:$B,2,FALSE)," ")</f>
        <v xml:space="preserve"> </v>
      </c>
    </row>
    <row r="70" spans="1:1" x14ac:dyDescent="0.35">
      <c r="A70" s="36" t="str">
        <f>IFERROR(VLOOKUP(C70,'LT-EN'!$A:$B,2,FALSE)," ")</f>
        <v xml:space="preserve"> </v>
      </c>
    </row>
    <row r="71" spans="1:1" x14ac:dyDescent="0.35">
      <c r="A71" s="36" t="str">
        <f>IFERROR(VLOOKUP(C71,'LT-EN'!$A:$B,2,FALSE)," ")</f>
        <v xml:space="preserve"> </v>
      </c>
    </row>
    <row r="72" spans="1:1" x14ac:dyDescent="0.35">
      <c r="A72" s="36" t="str">
        <f>IFERROR(VLOOKUP(C72,'LT-EN'!$A:$B,2,FALSE)," ")</f>
        <v xml:space="preserve"> </v>
      </c>
    </row>
    <row r="73" spans="1:1" x14ac:dyDescent="0.35">
      <c r="A73" s="36" t="str">
        <f>IFERROR(VLOOKUP(C73,'LT-EN'!$A:$B,2,FALSE)," ")</f>
        <v xml:space="preserve"> </v>
      </c>
    </row>
    <row r="74" spans="1:1" x14ac:dyDescent="0.35">
      <c r="A74" s="36" t="str">
        <f>IFERROR(VLOOKUP(C74,'LT-EN'!$A:$B,2,FALSE)," ")</f>
        <v xml:space="preserve"> </v>
      </c>
    </row>
    <row r="75" spans="1:1" x14ac:dyDescent="0.35">
      <c r="A75" s="36" t="str">
        <f>IFERROR(VLOOKUP(C75,'LT-EN'!$A:$B,2,FALSE)," ")</f>
        <v xml:space="preserve"> </v>
      </c>
    </row>
    <row r="76" spans="1:1" x14ac:dyDescent="0.35">
      <c r="A76" s="36" t="str">
        <f>IFERROR(VLOOKUP(C76,'LT-EN'!$A:$B,2,FALSE)," ")</f>
        <v xml:space="preserve"> </v>
      </c>
    </row>
    <row r="77" spans="1:1" x14ac:dyDescent="0.35">
      <c r="A77" s="36" t="str">
        <f>IFERROR(VLOOKUP(C77,'LT-EN'!$A:$B,2,FALSE)," ")</f>
        <v xml:space="preserve"> </v>
      </c>
    </row>
    <row r="78" spans="1:1" x14ac:dyDescent="0.35">
      <c r="A78" s="36" t="str">
        <f>IFERROR(VLOOKUP(C78,'LT-EN'!$A:$B,2,FALSE)," ")</f>
        <v xml:space="preserve"> </v>
      </c>
    </row>
    <row r="79" spans="1:1" x14ac:dyDescent="0.35">
      <c r="A79" s="36" t="str">
        <f>IFERROR(VLOOKUP(C79,'LT-EN'!$A:$B,2,FALSE)," ")</f>
        <v xml:space="preserve"> </v>
      </c>
    </row>
    <row r="80" spans="1:1"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sheetData>
  <conditionalFormatting sqref="A6:XFD6">
    <cfRule type="notContainsBlanks" dxfId="1533" priority="1">
      <formula>LEN(TRIM(A6))&gt;0</formula>
    </cfRule>
  </conditionalFormatting>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8955-B178-4476-A4CE-126D98883F88}">
  <sheetPr codeName="Sheet14"/>
  <dimension ref="A1:Y81"/>
  <sheetViews>
    <sheetView workbookViewId="0"/>
  </sheetViews>
  <sheetFormatPr defaultColWidth="9.1796875" defaultRowHeight="14.5" outlineLevelCol="1" x14ac:dyDescent="0.35"/>
  <cols>
    <col min="1" max="1" width="81.54296875" style="13" bestFit="1" customWidth="1"/>
    <col min="2" max="2" width="10.26953125" style="13" hidden="1" customWidth="1" outlineLevel="1"/>
    <col min="3" max="3" width="89.453125" style="13" hidden="1" customWidth="1" outlineLevel="1"/>
    <col min="4" max="4" width="20.1796875" style="13" customWidth="1" collapsed="1"/>
    <col min="5" max="57" width="20.1796875" style="13" customWidth="1"/>
    <col min="58" max="16384" width="9.1796875" style="13"/>
  </cols>
  <sheetData>
    <row r="1" spans="1:25" x14ac:dyDescent="0.35">
      <c r="A1" s="17" t="s">
        <v>247</v>
      </c>
      <c r="B1" s="31"/>
      <c r="C1" s="31" t="s">
        <v>18</v>
      </c>
    </row>
    <row r="3" spans="1:25" x14ac:dyDescent="0.35">
      <c r="A3" s="32" t="str" vm="1">
        <f>'DSR1'!C3</f>
        <v>2026-09-30</v>
      </c>
    </row>
    <row r="5" spans="1:25" hidden="1" x14ac:dyDescent="0.35">
      <c r="B5" s="14" t="s">
        <v>18</v>
      </c>
      <c r="C5" s="14"/>
      <c r="D5" s="14" t="s">
        <v>97</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236</v>
      </c>
      <c r="B6" s="32" t="s">
        <v>162</v>
      </c>
      <c r="C6" s="34" t="s">
        <v>98</v>
      </c>
      <c r="D6" s="15" t="s">
        <v>266</v>
      </c>
      <c r="E6" s="15" t="s">
        <v>283</v>
      </c>
      <c r="F6" s="15" t="s">
        <v>286</v>
      </c>
      <c r="G6" s="15" t="s">
        <v>267</v>
      </c>
      <c r="H6" s="15" t="s">
        <v>284</v>
      </c>
      <c r="I6" s="15" t="s">
        <v>268</v>
      </c>
      <c r="J6" s="15" t="s">
        <v>269</v>
      </c>
      <c r="K6" s="15" t="s">
        <v>270</v>
      </c>
      <c r="L6" s="15" t="s">
        <v>271</v>
      </c>
      <c r="M6" s="15" t="s">
        <v>272</v>
      </c>
      <c r="N6" s="15" t="s">
        <v>273</v>
      </c>
      <c r="O6" s="15" t="s">
        <v>274</v>
      </c>
      <c r="P6" s="15" t="s">
        <v>285</v>
      </c>
      <c r="Q6" s="15" t="s">
        <v>275</v>
      </c>
      <c r="R6" s="15" t="s">
        <v>276</v>
      </c>
      <c r="S6" s="15" t="s">
        <v>277</v>
      </c>
      <c r="T6" s="15" t="s">
        <v>278</v>
      </c>
      <c r="U6" s="15" t="s">
        <v>279</v>
      </c>
      <c r="V6" s="15" t="s">
        <v>280</v>
      </c>
      <c r="W6" s="15" t="s">
        <v>281</v>
      </c>
      <c r="X6" s="15" t="s">
        <v>282</v>
      </c>
      <c r="Y6" s="15" t="s">
        <v>265</v>
      </c>
    </row>
    <row r="7" spans="1:25" x14ac:dyDescent="0.35">
      <c r="A7" s="31" t="str">
        <f>IFERROR(VLOOKUP(C7,'LT-EN'!$A:$B,2,FALSE)," ")</f>
        <v>ALL</v>
      </c>
      <c r="B7" s="13" t="s">
        <v>167</v>
      </c>
      <c r="C7" s="31" t="s">
        <v>170</v>
      </c>
      <c r="D7" s="13">
        <v>2941</v>
      </c>
      <c r="E7" s="13">
        <v>2024</v>
      </c>
      <c r="F7" s="13">
        <v>0</v>
      </c>
      <c r="G7" s="13">
        <v>0</v>
      </c>
      <c r="H7" s="13">
        <v>0</v>
      </c>
      <c r="I7" s="13">
        <v>0</v>
      </c>
      <c r="J7" s="13">
        <v>0</v>
      </c>
      <c r="K7" s="13">
        <v>10945</v>
      </c>
      <c r="L7" s="13">
        <v>0</v>
      </c>
      <c r="M7" s="13">
        <v>0</v>
      </c>
      <c r="N7" s="13">
        <v>1308</v>
      </c>
      <c r="O7" s="13">
        <v>0</v>
      </c>
      <c r="P7" s="13">
        <v>0</v>
      </c>
      <c r="Q7" s="13">
        <v>0</v>
      </c>
      <c r="R7" s="13">
        <v>0</v>
      </c>
      <c r="S7" s="13">
        <v>0</v>
      </c>
      <c r="T7" s="13">
        <v>1278</v>
      </c>
      <c r="U7" s="13">
        <v>4081</v>
      </c>
      <c r="V7" s="13">
        <v>3460</v>
      </c>
      <c r="W7" s="13">
        <v>0</v>
      </c>
      <c r="X7" s="13">
        <v>0</v>
      </c>
      <c r="Y7" s="13">
        <v>26037</v>
      </c>
    </row>
    <row r="8" spans="1:25" x14ac:dyDescent="0.35">
      <c r="A8" s="31" t="str">
        <f>IFERROR(VLOOKUP(C8,'LT-EN'!$A:$B,2,FALSE)," ")</f>
        <v>LIFE ASSURANCE</v>
      </c>
      <c r="B8" s="13" t="s">
        <v>147</v>
      </c>
      <c r="C8" s="31" t="s">
        <v>95</v>
      </c>
      <c r="D8" s="13">
        <v>2941</v>
      </c>
      <c r="E8" s="13">
        <v>2024</v>
      </c>
      <c r="F8" s="13">
        <v>0</v>
      </c>
      <c r="G8" s="13">
        <v>0</v>
      </c>
      <c r="H8" s="13">
        <v>0</v>
      </c>
      <c r="I8" s="13">
        <v>0</v>
      </c>
      <c r="J8" s="13">
        <v>0</v>
      </c>
      <c r="K8" s="13">
        <v>10945</v>
      </c>
      <c r="L8" s="13">
        <v>0</v>
      </c>
      <c r="M8" s="13">
        <v>0</v>
      </c>
      <c r="N8" s="13">
        <v>1308</v>
      </c>
      <c r="O8" s="13">
        <v>0</v>
      </c>
      <c r="P8" s="13">
        <v>0</v>
      </c>
      <c r="Q8" s="13">
        <v>0</v>
      </c>
      <c r="R8" s="13">
        <v>0</v>
      </c>
      <c r="S8" s="13">
        <v>0</v>
      </c>
      <c r="T8" s="13">
        <v>1278</v>
      </c>
      <c r="U8" s="13">
        <v>4081</v>
      </c>
      <c r="V8" s="13">
        <v>3460</v>
      </c>
      <c r="W8" s="13">
        <v>0</v>
      </c>
      <c r="X8" s="13">
        <v>0</v>
      </c>
      <c r="Y8" s="13">
        <v>26037</v>
      </c>
    </row>
    <row r="9" spans="1:25" x14ac:dyDescent="0.35">
      <c r="A9" s="31" t="str">
        <f>IFERROR(VLOOKUP(C9,'LT-EN'!$A:$B,2,FALSE)," ")</f>
        <v>1. Health insurance</v>
      </c>
      <c r="B9" s="13" t="s">
        <v>148</v>
      </c>
      <c r="C9" s="31" t="s">
        <v>32</v>
      </c>
      <c r="K9" s="13">
        <v>10</v>
      </c>
      <c r="N9" s="13">
        <v>0</v>
      </c>
      <c r="O9" s="13">
        <v>0</v>
      </c>
      <c r="T9" s="13">
        <v>0</v>
      </c>
      <c r="Y9" s="13">
        <v>10</v>
      </c>
    </row>
    <row r="10" spans="1:25" x14ac:dyDescent="0.35">
      <c r="A10" s="31" t="str">
        <f>IFERROR(VLOOKUP(C10,'LT-EN'!$A:$B,2,FALSE)," ")</f>
        <v>2. Insurance with profit participation</v>
      </c>
      <c r="B10" s="13" t="s">
        <v>149</v>
      </c>
      <c r="C10" s="31" t="s">
        <v>42</v>
      </c>
      <c r="D10" s="13">
        <v>0</v>
      </c>
      <c r="E10" s="13">
        <v>91</v>
      </c>
      <c r="F10" s="13">
        <v>0</v>
      </c>
      <c r="G10" s="13">
        <v>0</v>
      </c>
      <c r="H10" s="13">
        <v>0</v>
      </c>
      <c r="I10" s="13">
        <v>0</v>
      </c>
      <c r="J10" s="13">
        <v>0</v>
      </c>
      <c r="K10" s="13">
        <v>2265</v>
      </c>
      <c r="L10" s="13">
        <v>0</v>
      </c>
      <c r="M10" s="13">
        <v>0</v>
      </c>
      <c r="N10" s="13">
        <v>438</v>
      </c>
      <c r="O10" s="13">
        <v>0</v>
      </c>
      <c r="P10" s="13">
        <v>0</v>
      </c>
      <c r="Q10" s="13">
        <v>0</v>
      </c>
      <c r="R10" s="13">
        <v>0</v>
      </c>
      <c r="S10" s="13">
        <v>0</v>
      </c>
      <c r="T10" s="13">
        <v>298</v>
      </c>
      <c r="U10" s="13">
        <v>3</v>
      </c>
      <c r="V10" s="13">
        <v>27</v>
      </c>
      <c r="W10" s="13">
        <v>0</v>
      </c>
      <c r="X10" s="13">
        <v>0</v>
      </c>
      <c r="Y10" s="13">
        <v>3122</v>
      </c>
    </row>
    <row r="11" spans="1:25" x14ac:dyDescent="0.35">
      <c r="A11" s="36" t="str">
        <f>IFERROR(VLOOKUP(C11,'LT-EN'!$A:$B,2,FALSE)," ")</f>
        <v>2.1. Insurance in case of survival</v>
      </c>
      <c r="B11" s="13" t="s">
        <v>150</v>
      </c>
      <c r="C11" s="13" t="s">
        <v>45</v>
      </c>
      <c r="E11" s="13">
        <v>77</v>
      </c>
      <c r="K11" s="13">
        <v>2265</v>
      </c>
      <c r="N11" s="13">
        <v>322</v>
      </c>
      <c r="O11" s="13">
        <v>0</v>
      </c>
      <c r="T11" s="13">
        <v>298</v>
      </c>
      <c r="U11" s="13">
        <v>3</v>
      </c>
      <c r="V11" s="13">
        <v>25</v>
      </c>
      <c r="Y11" s="13">
        <v>2990</v>
      </c>
    </row>
    <row r="12" spans="1:25" x14ac:dyDescent="0.35">
      <c r="A12" s="36" t="str">
        <f>IFERROR(VLOOKUP(C12,'LT-EN'!$A:$B,2,FALSE)," ")</f>
        <v>2.2. Annuities</v>
      </c>
      <c r="B12" s="13" t="s">
        <v>151</v>
      </c>
      <c r="C12" s="13" t="s">
        <v>46</v>
      </c>
      <c r="E12" s="13">
        <v>14</v>
      </c>
      <c r="K12" s="13">
        <v>0</v>
      </c>
      <c r="N12" s="13">
        <v>116</v>
      </c>
      <c r="O12" s="13">
        <v>0</v>
      </c>
      <c r="V12" s="13">
        <v>0</v>
      </c>
      <c r="Y12" s="13">
        <v>130</v>
      </c>
    </row>
    <row r="13" spans="1:25" x14ac:dyDescent="0.35">
      <c r="A13" s="36" t="str">
        <f>IFERROR(VLOOKUP(C13,'LT-EN'!$A:$B,2,FALSE)," ")</f>
        <v>2.3.Insurance in case of death</v>
      </c>
      <c r="B13" s="13" t="s">
        <v>152</v>
      </c>
      <c r="C13" s="13" t="s">
        <v>48</v>
      </c>
      <c r="K13" s="13">
        <v>0</v>
      </c>
      <c r="O13" s="13">
        <v>0</v>
      </c>
      <c r="V13" s="13">
        <v>0</v>
      </c>
      <c r="Y13" s="13">
        <v>0</v>
      </c>
    </row>
    <row r="14" spans="1:25" x14ac:dyDescent="0.35">
      <c r="A14" s="36" t="str">
        <f>IFERROR(VLOOKUP(C14,'LT-EN'!$A:$B,2,FALSE)," ")</f>
        <v>2.4. Other insurance with profit participation</v>
      </c>
      <c r="B14" s="13" t="s">
        <v>153</v>
      </c>
      <c r="C14" s="13" t="s">
        <v>49</v>
      </c>
      <c r="K14" s="13">
        <v>0</v>
      </c>
      <c r="O14" s="13">
        <v>0</v>
      </c>
      <c r="V14" s="13">
        <v>2</v>
      </c>
      <c r="Y14" s="13">
        <v>2</v>
      </c>
    </row>
    <row r="15" spans="1:25" x14ac:dyDescent="0.35">
      <c r="A15" s="31" t="str">
        <f>IFERROR(VLOOKUP(C15,'LT-EN'!$A:$B,2,FALSE)," ")</f>
        <v>3. Index-linked and unit-linked insurance</v>
      </c>
      <c r="B15" s="13" t="s">
        <v>154</v>
      </c>
      <c r="C15" s="31" t="s">
        <v>51</v>
      </c>
      <c r="D15" s="13">
        <v>2941</v>
      </c>
      <c r="E15" s="13">
        <v>1933</v>
      </c>
      <c r="F15" s="13">
        <v>0</v>
      </c>
      <c r="G15" s="13">
        <v>0</v>
      </c>
      <c r="H15" s="13">
        <v>0</v>
      </c>
      <c r="I15" s="13">
        <v>0</v>
      </c>
      <c r="J15" s="13">
        <v>0</v>
      </c>
      <c r="K15" s="13">
        <v>4788</v>
      </c>
      <c r="L15" s="13">
        <v>0</v>
      </c>
      <c r="M15" s="13">
        <v>0</v>
      </c>
      <c r="N15" s="13">
        <v>870</v>
      </c>
      <c r="O15" s="13">
        <v>0</v>
      </c>
      <c r="P15" s="13">
        <v>0</v>
      </c>
      <c r="Q15" s="13">
        <v>0</v>
      </c>
      <c r="R15" s="13">
        <v>0</v>
      </c>
      <c r="S15" s="13">
        <v>0</v>
      </c>
      <c r="T15" s="13">
        <v>979</v>
      </c>
      <c r="U15" s="13">
        <v>3198</v>
      </c>
      <c r="V15" s="13">
        <v>3433</v>
      </c>
      <c r="W15" s="13">
        <v>0</v>
      </c>
      <c r="X15" s="13">
        <v>0</v>
      </c>
      <c r="Y15" s="13">
        <v>18142</v>
      </c>
    </row>
    <row r="16" spans="1:25" x14ac:dyDescent="0.35">
      <c r="A16" s="36" t="str">
        <f>IFERROR(VLOOKUP(C16,'LT-EN'!$A:$B,2,FALSE)," ")</f>
        <v>3.1. Index-linked and unit-linked insurance, when the insurance risk is significant</v>
      </c>
      <c r="B16" s="13" t="s">
        <v>155</v>
      </c>
      <c r="C16" s="13" t="s">
        <v>52</v>
      </c>
      <c r="D16" s="13">
        <v>2941</v>
      </c>
      <c r="E16" s="13">
        <v>1565</v>
      </c>
      <c r="K16" s="13">
        <v>0</v>
      </c>
      <c r="N16" s="13">
        <v>740</v>
      </c>
      <c r="O16" s="13">
        <v>0</v>
      </c>
      <c r="T16" s="13">
        <v>819</v>
      </c>
      <c r="U16" s="13">
        <v>761</v>
      </c>
      <c r="V16" s="13">
        <v>3231</v>
      </c>
      <c r="Y16" s="13">
        <v>10057</v>
      </c>
    </row>
    <row r="17" spans="1:25" x14ac:dyDescent="0.35">
      <c r="A17" s="36" t="str">
        <f>IFERROR(VLOOKUP(C17,'LT-EN'!$A:$B,2,FALSE)," ")</f>
        <v>3.2. Index-linked and unit-linked insurance, when the insurance risk is insignificant</v>
      </c>
      <c r="B17" s="13" t="s">
        <v>156</v>
      </c>
      <c r="C17" s="13" t="s">
        <v>54</v>
      </c>
      <c r="E17" s="13">
        <v>368</v>
      </c>
      <c r="K17" s="13">
        <v>4788</v>
      </c>
      <c r="N17" s="13">
        <v>130</v>
      </c>
      <c r="O17" s="13">
        <v>0</v>
      </c>
      <c r="T17" s="13">
        <v>160</v>
      </c>
      <c r="U17" s="13">
        <v>2437</v>
      </c>
      <c r="V17" s="13">
        <v>202</v>
      </c>
      <c r="Y17" s="13">
        <v>8085</v>
      </c>
    </row>
    <row r="18" spans="1:25" x14ac:dyDescent="0.35">
      <c r="A18" s="31" t="str">
        <f>IFERROR(VLOOKUP(C18,'LT-EN'!$A:$B,2,FALSE)," ")</f>
        <v>4. Other life insurance</v>
      </c>
      <c r="B18" s="13" t="s">
        <v>157</v>
      </c>
      <c r="C18" s="31" t="s">
        <v>55</v>
      </c>
      <c r="D18" s="13">
        <v>0</v>
      </c>
      <c r="E18" s="13">
        <v>0</v>
      </c>
      <c r="F18" s="13">
        <v>0</v>
      </c>
      <c r="G18" s="13">
        <v>0</v>
      </c>
      <c r="H18" s="13">
        <v>0</v>
      </c>
      <c r="I18" s="13">
        <v>0</v>
      </c>
      <c r="J18" s="13">
        <v>0</v>
      </c>
      <c r="K18" s="13">
        <v>3882</v>
      </c>
      <c r="L18" s="13">
        <v>0</v>
      </c>
      <c r="M18" s="13">
        <v>0</v>
      </c>
      <c r="N18" s="13">
        <v>0</v>
      </c>
      <c r="O18" s="13">
        <v>0</v>
      </c>
      <c r="P18" s="13">
        <v>0</v>
      </c>
      <c r="Q18" s="13">
        <v>0</v>
      </c>
      <c r="R18" s="13">
        <v>0</v>
      </c>
      <c r="S18" s="13">
        <v>0</v>
      </c>
      <c r="T18" s="13">
        <v>1</v>
      </c>
      <c r="U18" s="13">
        <v>880</v>
      </c>
      <c r="V18" s="13">
        <v>0</v>
      </c>
      <c r="W18" s="13">
        <v>0</v>
      </c>
      <c r="X18" s="13">
        <v>0</v>
      </c>
      <c r="Y18" s="13">
        <v>4763</v>
      </c>
    </row>
    <row r="19" spans="1:25" x14ac:dyDescent="0.35">
      <c r="A19" s="36" t="str">
        <f>IFERROR(VLOOKUP(C19,'LT-EN'!$A:$B,2,FALSE)," ")</f>
        <v>4.1. Insurance in case of survival</v>
      </c>
      <c r="B19" s="13" t="s">
        <v>158</v>
      </c>
      <c r="C19" s="13" t="s">
        <v>57</v>
      </c>
      <c r="K19" s="13">
        <v>0</v>
      </c>
      <c r="O19" s="13">
        <v>0</v>
      </c>
      <c r="V19" s="13">
        <v>0</v>
      </c>
      <c r="Y19" s="13">
        <v>0</v>
      </c>
    </row>
    <row r="20" spans="1:25" x14ac:dyDescent="0.35">
      <c r="A20" s="36" t="str">
        <f>IFERROR(VLOOKUP(C20,'LT-EN'!$A:$B,2,FALSE)," ")</f>
        <v>4.2. Annuities</v>
      </c>
      <c r="B20" s="13" t="s">
        <v>159</v>
      </c>
      <c r="C20" s="13" t="s">
        <v>61</v>
      </c>
      <c r="K20" s="13">
        <v>0</v>
      </c>
      <c r="O20" s="13">
        <v>0</v>
      </c>
      <c r="V20" s="13">
        <v>0</v>
      </c>
      <c r="Y20" s="13">
        <v>0</v>
      </c>
    </row>
    <row r="21" spans="1:25" x14ac:dyDescent="0.35">
      <c r="A21" s="36" t="str">
        <f>IFERROR(VLOOKUP(C21,'LT-EN'!$A:$B,2,FALSE)," ")</f>
        <v>4.3. Insurance in case of death</v>
      </c>
      <c r="B21" s="13" t="s">
        <v>160</v>
      </c>
      <c r="C21" s="13" t="s">
        <v>63</v>
      </c>
      <c r="D21" s="13">
        <v>0</v>
      </c>
      <c r="E21" s="13">
        <v>0</v>
      </c>
      <c r="K21" s="13">
        <v>3882</v>
      </c>
      <c r="N21" s="13">
        <v>0</v>
      </c>
      <c r="O21" s="13">
        <v>0</v>
      </c>
      <c r="T21" s="13">
        <v>1</v>
      </c>
      <c r="U21" s="13">
        <v>880</v>
      </c>
      <c r="V21" s="13">
        <v>0</v>
      </c>
      <c r="Y21" s="13">
        <v>4763</v>
      </c>
    </row>
    <row r="22" spans="1:25" x14ac:dyDescent="0.35">
      <c r="A22" s="36" t="str">
        <f>IFERROR(VLOOKUP(C22,'LT-EN'!$A:$B,2,FALSE)," ")</f>
        <v>4.4. Other life insurance</v>
      </c>
      <c r="B22" s="13" t="s">
        <v>161</v>
      </c>
      <c r="C22" s="13" t="s">
        <v>66</v>
      </c>
      <c r="K22" s="13">
        <v>0</v>
      </c>
      <c r="O22" s="13">
        <v>0</v>
      </c>
      <c r="V22" s="13">
        <v>0</v>
      </c>
      <c r="Y22" s="13">
        <v>0</v>
      </c>
    </row>
    <row r="23" spans="1:25" x14ac:dyDescent="0.35">
      <c r="A23" s="36" t="str">
        <f>IFERROR(VLOOKUP(C23,'LT-EN'!$A:$B,2,FALSE)," ")</f>
        <v xml:space="preserve"> </v>
      </c>
    </row>
    <row r="24" spans="1:25" x14ac:dyDescent="0.35">
      <c r="A24" s="36" t="str">
        <f>IFERROR(VLOOKUP(C24,'LT-EN'!$A:$B,2,FALSE)," ")</f>
        <v xml:space="preserve"> </v>
      </c>
    </row>
    <row r="25" spans="1:25" x14ac:dyDescent="0.35">
      <c r="A25" s="36" t="str">
        <f>IFERROR(VLOOKUP(C25,'LT-EN'!$A:$B,2,FALSE)," ")</f>
        <v xml:space="preserve"> </v>
      </c>
    </row>
    <row r="26" spans="1:25" x14ac:dyDescent="0.35">
      <c r="A26" s="31" t="str">
        <f>IFERROR(VLOOKUP(C26,'LT-EN'!$A:$B,2,FALSE)," ")</f>
        <v xml:space="preserve"> </v>
      </c>
    </row>
    <row r="27" spans="1:25" x14ac:dyDescent="0.35">
      <c r="A27" s="36" t="str">
        <f>IFERROR(VLOOKUP(C27,'LT-EN'!$A:$B,2,FALSE)," ")</f>
        <v xml:space="preserve"> </v>
      </c>
    </row>
    <row r="28" spans="1:25" x14ac:dyDescent="0.35">
      <c r="A28" s="36" t="str">
        <f>IFERROR(VLOOKUP(C28,'LT-EN'!$A:$B,2,FALSE)," ")</f>
        <v xml:space="preserve"> </v>
      </c>
    </row>
    <row r="29" spans="1:25" x14ac:dyDescent="0.35">
      <c r="A29" s="36" t="str">
        <f>IFERROR(VLOOKUP(C29,'LT-EN'!$A:$B,2,FALSE)," ")</f>
        <v xml:space="preserve"> </v>
      </c>
    </row>
    <row r="30" spans="1:25" x14ac:dyDescent="0.35">
      <c r="A30" s="36" t="str">
        <f>IFERROR(VLOOKUP(C30,'LT-EN'!$A:$B,2,FALSE)," ")</f>
        <v xml:space="preserve"> </v>
      </c>
    </row>
    <row r="31" spans="1:25" x14ac:dyDescent="0.35">
      <c r="A31" s="31" t="str">
        <f>IFERROR(VLOOKUP(C31,'LT-EN'!$A:$B,2,FALSE)," ")</f>
        <v xml:space="preserve"> </v>
      </c>
    </row>
    <row r="32" spans="1:25" x14ac:dyDescent="0.35">
      <c r="A32" s="36" t="str">
        <f>IFERROR(VLOOKUP(C32,'LT-EN'!$A:$B,2,FALSE)," ")</f>
        <v xml:space="preserve"> </v>
      </c>
    </row>
    <row r="33" spans="1:1" x14ac:dyDescent="0.35">
      <c r="A33" s="36" t="str">
        <f>IFERROR(VLOOKUP(C33,'LT-EN'!$A:$B,2,FALSE)," ")</f>
        <v xml:space="preserve"> </v>
      </c>
    </row>
    <row r="34" spans="1:1" x14ac:dyDescent="0.35">
      <c r="A34" s="36" t="str">
        <f>IFERROR(VLOOKUP(C34,'LT-EN'!$A:$B,2,FALSE)," ")</f>
        <v xml:space="preserve"> </v>
      </c>
    </row>
    <row r="35" spans="1:1" x14ac:dyDescent="0.35">
      <c r="A35" s="36" t="str">
        <f>IFERROR(VLOOKUP(C35,'LT-EN'!$A:$B,2,FALSE)," ")</f>
        <v xml:space="preserve"> </v>
      </c>
    </row>
    <row r="36" spans="1:1" x14ac:dyDescent="0.35">
      <c r="A36" s="36" t="str">
        <f>IFERROR(VLOOKUP(C36,'LT-EN'!$A:$B,2,FALSE)," ")</f>
        <v xml:space="preserve"> </v>
      </c>
    </row>
    <row r="37" spans="1:1" x14ac:dyDescent="0.35">
      <c r="A37" s="31" t="str">
        <f>IFERROR(VLOOKUP(C37,'LT-EN'!$A:$B,2,FALSE)," ")</f>
        <v xml:space="preserve"> </v>
      </c>
    </row>
    <row r="38" spans="1:1" x14ac:dyDescent="0.35">
      <c r="A38" s="36" t="str">
        <f>IFERROR(VLOOKUP(C38,'LT-EN'!$A:$B,2,FALSE)," ")</f>
        <v xml:space="preserve"> </v>
      </c>
    </row>
    <row r="39" spans="1:1" x14ac:dyDescent="0.35">
      <c r="A39" s="36" t="str">
        <f>IFERROR(VLOOKUP(C39,'LT-EN'!$A:$B,2,FALSE)," ")</f>
        <v xml:space="preserve"> </v>
      </c>
    </row>
    <row r="40" spans="1:1" x14ac:dyDescent="0.35">
      <c r="A40" s="36" t="str">
        <f>IFERROR(VLOOKUP(C40,'LT-EN'!$A:$B,2,FALSE)," ")</f>
        <v xml:space="preserve"> </v>
      </c>
    </row>
    <row r="41" spans="1:1" x14ac:dyDescent="0.35">
      <c r="A41" s="36" t="str">
        <f>IFERROR(VLOOKUP(C41,'LT-EN'!$A:$B,2,FALSE)," ")</f>
        <v xml:space="preserve"> </v>
      </c>
    </row>
    <row r="42" spans="1:1" x14ac:dyDescent="0.35">
      <c r="A42" s="36" t="str">
        <f>IFERROR(VLOOKUP(C42,'LT-EN'!$A:$B,2,FALSE)," ")</f>
        <v xml:space="preserve"> </v>
      </c>
    </row>
    <row r="43" spans="1:1" x14ac:dyDescent="0.35">
      <c r="A43" s="31" t="str">
        <f>IFERROR(VLOOKUP(C43,'LT-EN'!$A:$B,2,FALSE)," ")</f>
        <v xml:space="preserve"> </v>
      </c>
    </row>
    <row r="44" spans="1:1" x14ac:dyDescent="0.35">
      <c r="A44" s="36" t="str">
        <f>IFERROR(VLOOKUP(C44,'LT-EN'!$A:$B,2,FALSE)," ")</f>
        <v xml:space="preserve"> </v>
      </c>
    </row>
    <row r="45" spans="1:1" x14ac:dyDescent="0.35">
      <c r="A45" s="36" t="str">
        <f>IFERROR(VLOOKUP(C45,'LT-EN'!$A:$B,2,FALSE)," ")</f>
        <v xml:space="preserve"> </v>
      </c>
    </row>
    <row r="46" spans="1:1" x14ac:dyDescent="0.35">
      <c r="A46" s="36" t="str">
        <f>IFERROR(VLOOKUP(C46,'LT-EN'!$A:$B,2,FALSE)," ")</f>
        <v xml:space="preserve"> </v>
      </c>
    </row>
    <row r="47" spans="1:1" x14ac:dyDescent="0.35">
      <c r="A47" s="36" t="str">
        <f>IFERROR(VLOOKUP(C47,'LT-EN'!$A:$B,2,FALSE)," ")</f>
        <v xml:space="preserve"> </v>
      </c>
    </row>
    <row r="48" spans="1:1" x14ac:dyDescent="0.35">
      <c r="A48" s="31" t="str">
        <f>IFERROR(VLOOKUP(C48,'LT-EN'!$A:$B,2,FALSE)," ")</f>
        <v xml:space="preserve"> </v>
      </c>
    </row>
    <row r="49" spans="1:1" x14ac:dyDescent="0.35">
      <c r="A49" s="36" t="str">
        <f>IFERROR(VLOOKUP(C49,'LT-EN'!$A:$B,2,FALSE)," ")</f>
        <v xml:space="preserve"> </v>
      </c>
    </row>
    <row r="50" spans="1:1" x14ac:dyDescent="0.35">
      <c r="A50" s="36" t="str">
        <f>IFERROR(VLOOKUP(C50,'LT-EN'!$A:$B,2,FALSE)," ")</f>
        <v xml:space="preserve"> </v>
      </c>
    </row>
    <row r="51" spans="1:1" x14ac:dyDescent="0.35">
      <c r="A51" s="36" t="str">
        <f>IFERROR(VLOOKUP(C51,'LT-EN'!$A:$B,2,FALSE)," ")</f>
        <v xml:space="preserve"> </v>
      </c>
    </row>
    <row r="52" spans="1:1" x14ac:dyDescent="0.35">
      <c r="A52" s="36" t="str">
        <f>IFERROR(VLOOKUP(C52,'LT-EN'!$A:$B,2,FALSE)," ")</f>
        <v xml:space="preserve"> </v>
      </c>
    </row>
    <row r="53" spans="1:1" x14ac:dyDescent="0.35">
      <c r="A53" s="31" t="str">
        <f>IFERROR(VLOOKUP(C53,'LT-EN'!$A:$B,2,FALSE)," ")</f>
        <v xml:space="preserve"> </v>
      </c>
    </row>
    <row r="54" spans="1:1" x14ac:dyDescent="0.35">
      <c r="A54" s="31" t="str">
        <f>IFERROR(VLOOKUP(C54,'LT-EN'!$A:$B,2,FALSE)," ")</f>
        <v xml:space="preserve"> </v>
      </c>
    </row>
    <row r="55" spans="1:1" x14ac:dyDescent="0.35">
      <c r="A55" s="31" t="str">
        <f>IFERROR(VLOOKUP(C55,'LT-EN'!$A:$B,2,FALSE)," ")</f>
        <v xml:space="preserve"> </v>
      </c>
    </row>
    <row r="56" spans="1:1" x14ac:dyDescent="0.35">
      <c r="A56" s="31" t="str">
        <f>IFERROR(VLOOKUP(C56,'LT-EN'!$A:$B,2,FALSE)," ")</f>
        <v xml:space="preserve"> </v>
      </c>
    </row>
    <row r="57" spans="1:1" x14ac:dyDescent="0.35">
      <c r="A57" s="31" t="str">
        <f>IFERROR(VLOOKUP(C57,'LT-EN'!$A:$B,2,FALSE)," ")</f>
        <v xml:space="preserve"> </v>
      </c>
    </row>
    <row r="58" spans="1:1" x14ac:dyDescent="0.35">
      <c r="A58" s="31" t="str">
        <f>IFERROR(VLOOKUP(C58,'LT-EN'!$A:$B,2,FALSE)," ")</f>
        <v xml:space="preserve"> </v>
      </c>
    </row>
    <row r="59" spans="1:1" x14ac:dyDescent="0.35">
      <c r="A59" s="36" t="str">
        <f>IFERROR(VLOOKUP(C59,'LT-EN'!$A:$B,2,FALSE)," ")</f>
        <v xml:space="preserve"> </v>
      </c>
    </row>
    <row r="60" spans="1:1" x14ac:dyDescent="0.35">
      <c r="A60" s="36" t="str">
        <f>IFERROR(VLOOKUP(C60,'LT-EN'!$A:$B,2,FALSE)," ")</f>
        <v xml:space="preserve"> </v>
      </c>
    </row>
    <row r="61" spans="1:1" x14ac:dyDescent="0.35">
      <c r="A61" s="36" t="str">
        <f>IFERROR(VLOOKUP(C61,'LT-EN'!$A:$B,2,FALSE)," ")</f>
        <v xml:space="preserve"> </v>
      </c>
    </row>
    <row r="62" spans="1:1" x14ac:dyDescent="0.35">
      <c r="A62" s="36" t="str">
        <f>IFERROR(VLOOKUP(C62,'LT-EN'!$A:$B,2,FALSE)," ")</f>
        <v xml:space="preserve"> </v>
      </c>
    </row>
    <row r="63" spans="1:1" x14ac:dyDescent="0.35">
      <c r="A63" s="31" t="str">
        <f>IFERROR(VLOOKUP(C63,'LT-EN'!$A:$B,2,FALSE)," ")</f>
        <v xml:space="preserve"> </v>
      </c>
    </row>
    <row r="64" spans="1:1" x14ac:dyDescent="0.35">
      <c r="A64" s="36" t="str">
        <f>IFERROR(VLOOKUP(C64,'LT-EN'!$A:$B,2,FALSE)," ")</f>
        <v xml:space="preserve"> </v>
      </c>
    </row>
    <row r="65" spans="1:1" x14ac:dyDescent="0.35">
      <c r="A65" s="36" t="str">
        <f>IFERROR(VLOOKUP(C65,'LT-EN'!$A:$B,2,FALSE)," ")</f>
        <v xml:space="preserve"> </v>
      </c>
    </row>
    <row r="66" spans="1:1" x14ac:dyDescent="0.35">
      <c r="A66" s="31" t="str">
        <f>IFERROR(VLOOKUP(C66,'LT-EN'!$A:$B,2,FALSE)," ")</f>
        <v xml:space="preserve"> </v>
      </c>
    </row>
    <row r="67" spans="1:1" x14ac:dyDescent="0.35">
      <c r="A67" s="36" t="str">
        <f>IFERROR(VLOOKUP(C67,'LT-EN'!$A:$B,2,FALSE)," ")</f>
        <v xml:space="preserve"> </v>
      </c>
    </row>
    <row r="68" spans="1:1" x14ac:dyDescent="0.35">
      <c r="A68" s="36" t="str">
        <f>IFERROR(VLOOKUP(C68,'LT-EN'!$A:$B,2,FALSE)," ")</f>
        <v xml:space="preserve"> </v>
      </c>
    </row>
    <row r="69" spans="1:1" x14ac:dyDescent="0.35">
      <c r="A69" s="36" t="str">
        <f>IFERROR(VLOOKUP(C69,'LT-EN'!$A:$B,2,FALSE)," ")</f>
        <v xml:space="preserve"> </v>
      </c>
    </row>
    <row r="70" spans="1:1" x14ac:dyDescent="0.35">
      <c r="A70" s="36" t="str">
        <f>IFERROR(VLOOKUP(C70,'LT-EN'!$A:$B,2,FALSE)," ")</f>
        <v xml:space="preserve"> </v>
      </c>
    </row>
    <row r="71" spans="1:1" x14ac:dyDescent="0.35">
      <c r="A71" s="36" t="str">
        <f>IFERROR(VLOOKUP(C71,'LT-EN'!$A:$B,2,FALSE)," ")</f>
        <v xml:space="preserve"> </v>
      </c>
    </row>
    <row r="72" spans="1:1" x14ac:dyDescent="0.35">
      <c r="A72" s="36" t="str">
        <f>IFERROR(VLOOKUP(C72,'LT-EN'!$A:$B,2,FALSE)," ")</f>
        <v xml:space="preserve"> </v>
      </c>
    </row>
    <row r="73" spans="1:1" x14ac:dyDescent="0.35">
      <c r="A73" s="36" t="str">
        <f>IFERROR(VLOOKUP(C73,'LT-EN'!$A:$B,2,FALSE)," ")</f>
        <v xml:space="preserve"> </v>
      </c>
    </row>
    <row r="74" spans="1:1" x14ac:dyDescent="0.35">
      <c r="A74" s="36" t="str">
        <f>IFERROR(VLOOKUP(C74,'LT-EN'!$A:$B,2,FALSE)," ")</f>
        <v xml:space="preserve"> </v>
      </c>
    </row>
    <row r="75" spans="1:1" x14ac:dyDescent="0.35">
      <c r="A75" s="36" t="str">
        <f>IFERROR(VLOOKUP(C75,'LT-EN'!$A:$B,2,FALSE)," ")</f>
        <v xml:space="preserve"> </v>
      </c>
    </row>
    <row r="76" spans="1:1" x14ac:dyDescent="0.35">
      <c r="A76" s="36" t="str">
        <f>IFERROR(VLOOKUP(C76,'LT-EN'!$A:$B,2,FALSE)," ")</f>
        <v xml:space="preserve"> </v>
      </c>
    </row>
    <row r="77" spans="1:1" x14ac:dyDescent="0.35">
      <c r="A77" s="36" t="str">
        <f>IFERROR(VLOOKUP(C77,'LT-EN'!$A:$B,2,FALSE)," ")</f>
        <v xml:space="preserve"> </v>
      </c>
    </row>
    <row r="78" spans="1:1" x14ac:dyDescent="0.35">
      <c r="A78" s="36" t="str">
        <f>IFERROR(VLOOKUP(C78,'LT-EN'!$A:$B,2,FALSE)," ")</f>
        <v xml:space="preserve"> </v>
      </c>
    </row>
    <row r="79" spans="1:1" x14ac:dyDescent="0.35">
      <c r="A79" s="36" t="str">
        <f>IFERROR(VLOOKUP(C79,'LT-EN'!$A:$B,2,FALSE)," ")</f>
        <v xml:space="preserve"> </v>
      </c>
    </row>
    <row r="80" spans="1:1" x14ac:dyDescent="0.35">
      <c r="A80" s="36" t="str">
        <f>IFERROR(VLOOKUP(C80,'LT-EN'!$A:$B,2,FALSE)," ")</f>
        <v xml:space="preserve"> </v>
      </c>
    </row>
    <row r="81" spans="1:1" x14ac:dyDescent="0.35">
      <c r="A81" s="36" t="str">
        <f>IFERROR(VLOOKUP(C81,'LT-EN'!$A:$B,2,FALSE)," ")</f>
        <v xml:space="preserve"> </v>
      </c>
    </row>
  </sheetData>
  <conditionalFormatting sqref="A6:XFD6">
    <cfRule type="notContainsBlanks" dxfId="1532" priority="1">
      <formula>LEN(TRIM(A6))&gt;0</formula>
    </cfRule>
  </conditionalFormatting>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725C0-5FA6-49C0-AFCA-01518ADE3246}">
  <sheetPr codeName="Sheet15"/>
  <dimension ref="A1:Y529"/>
  <sheetViews>
    <sheetView workbookViewId="0"/>
  </sheetViews>
  <sheetFormatPr defaultColWidth="9.1796875" defaultRowHeight="14.5" outlineLevelCol="1" x14ac:dyDescent="0.35"/>
  <cols>
    <col min="1" max="1" width="99.1796875" style="13" bestFit="1" customWidth="1"/>
    <col min="2" max="2" width="10.26953125" style="13" hidden="1" customWidth="1" outlineLevel="1"/>
    <col min="3" max="3" width="89.453125" style="13" hidden="1" customWidth="1" outlineLevel="1"/>
    <col min="4" max="4" width="20.1796875" style="13" customWidth="1" collapsed="1"/>
    <col min="5" max="61" width="20.1796875" style="13" customWidth="1"/>
    <col min="62" max="16384" width="9.1796875" style="13"/>
  </cols>
  <sheetData>
    <row r="1" spans="1:25" x14ac:dyDescent="0.35">
      <c r="A1" s="17" t="s">
        <v>248</v>
      </c>
      <c r="B1" s="31"/>
      <c r="C1" s="31" t="s">
        <v>20</v>
      </c>
    </row>
    <row r="3" spans="1:25" x14ac:dyDescent="0.35">
      <c r="A3" s="32" t="str" vm="1">
        <f>'DSR1'!C3</f>
        <v>2026-09-30</v>
      </c>
    </row>
    <row r="5" spans="1:25" hidden="1" x14ac:dyDescent="0.35">
      <c r="B5" s="14" t="s">
        <v>20</v>
      </c>
      <c r="C5" s="14"/>
      <c r="D5" s="14" t="s">
        <v>97</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236</v>
      </c>
      <c r="B6" s="32" t="s">
        <v>162</v>
      </c>
      <c r="C6" s="34" t="s">
        <v>98</v>
      </c>
      <c r="D6" s="15" t="s">
        <v>266</v>
      </c>
      <c r="E6" s="15" t="s">
        <v>283</v>
      </c>
      <c r="F6" s="15" t="s">
        <v>286</v>
      </c>
      <c r="G6" s="15" t="s">
        <v>267</v>
      </c>
      <c r="H6" s="15" t="s">
        <v>284</v>
      </c>
      <c r="I6" s="15" t="s">
        <v>268</v>
      </c>
      <c r="J6" s="15" t="s">
        <v>269</v>
      </c>
      <c r="K6" s="15" t="s">
        <v>270</v>
      </c>
      <c r="L6" s="15" t="s">
        <v>271</v>
      </c>
      <c r="M6" s="15" t="s">
        <v>272</v>
      </c>
      <c r="N6" s="15" t="s">
        <v>273</v>
      </c>
      <c r="O6" s="15" t="s">
        <v>274</v>
      </c>
      <c r="P6" s="15" t="s">
        <v>285</v>
      </c>
      <c r="Q6" s="15" t="s">
        <v>275</v>
      </c>
      <c r="R6" s="15" t="s">
        <v>276</v>
      </c>
      <c r="S6" s="15" t="s">
        <v>277</v>
      </c>
      <c r="T6" s="15" t="s">
        <v>278</v>
      </c>
      <c r="U6" s="15" t="s">
        <v>279</v>
      </c>
      <c r="V6" s="15" t="s">
        <v>280</v>
      </c>
      <c r="W6" s="15" t="s">
        <v>281</v>
      </c>
      <c r="X6" s="15" t="s">
        <v>282</v>
      </c>
      <c r="Y6" s="15" t="s">
        <v>265</v>
      </c>
    </row>
    <row r="7" spans="1:25" x14ac:dyDescent="0.35">
      <c r="A7" s="31" t="str">
        <f>IFERROR(VLOOKUP(C7,'LT-EN'!$A:$B,2,FALSE)," ")</f>
        <v>ALL</v>
      </c>
      <c r="B7" s="13" t="s">
        <v>167</v>
      </c>
      <c r="C7" s="31" t="s">
        <v>170</v>
      </c>
      <c r="D7" s="13">
        <v>1936</v>
      </c>
      <c r="E7" s="13">
        <v>2370</v>
      </c>
      <c r="F7" s="13">
        <v>0</v>
      </c>
      <c r="G7" s="13">
        <v>0</v>
      </c>
      <c r="H7" s="13">
        <v>0</v>
      </c>
      <c r="I7" s="13">
        <v>0</v>
      </c>
      <c r="J7" s="13">
        <v>0</v>
      </c>
      <c r="K7" s="13">
        <v>3082</v>
      </c>
      <c r="L7" s="13">
        <v>0</v>
      </c>
      <c r="M7" s="13">
        <v>0</v>
      </c>
      <c r="N7" s="13">
        <v>501</v>
      </c>
      <c r="O7" s="13">
        <v>0</v>
      </c>
      <c r="P7" s="13">
        <v>0</v>
      </c>
      <c r="Q7" s="13">
        <v>0</v>
      </c>
      <c r="R7" s="13">
        <v>0</v>
      </c>
      <c r="S7" s="13">
        <v>0</v>
      </c>
      <c r="T7" s="13">
        <v>1347</v>
      </c>
      <c r="U7" s="13">
        <v>4177</v>
      </c>
      <c r="V7" s="13">
        <v>2536</v>
      </c>
      <c r="W7" s="13">
        <v>0</v>
      </c>
      <c r="X7" s="13">
        <v>0</v>
      </c>
      <c r="Y7" s="13">
        <v>15949</v>
      </c>
    </row>
    <row r="8" spans="1:25" x14ac:dyDescent="0.35">
      <c r="A8" s="31" t="str">
        <f>IFERROR(VLOOKUP(C8,'LT-EN'!$A:$B,2,FALSE)," ")</f>
        <v>LIFE ASSURANCE</v>
      </c>
      <c r="B8" s="13" t="s">
        <v>147</v>
      </c>
      <c r="C8" s="31" t="s">
        <v>95</v>
      </c>
      <c r="D8" s="13">
        <v>1936</v>
      </c>
      <c r="E8" s="13">
        <v>2370</v>
      </c>
      <c r="F8" s="13">
        <v>0</v>
      </c>
      <c r="G8" s="13">
        <v>0</v>
      </c>
      <c r="H8" s="13">
        <v>0</v>
      </c>
      <c r="I8" s="13">
        <v>0</v>
      </c>
      <c r="J8" s="13">
        <v>0</v>
      </c>
      <c r="K8" s="13">
        <v>3082</v>
      </c>
      <c r="L8" s="13">
        <v>0</v>
      </c>
      <c r="M8" s="13">
        <v>0</v>
      </c>
      <c r="N8" s="13">
        <v>501</v>
      </c>
      <c r="O8" s="13">
        <v>0</v>
      </c>
      <c r="P8" s="13">
        <v>0</v>
      </c>
      <c r="Q8" s="13">
        <v>0</v>
      </c>
      <c r="R8" s="13">
        <v>0</v>
      </c>
      <c r="S8" s="13">
        <v>0</v>
      </c>
      <c r="T8" s="13">
        <v>1347</v>
      </c>
      <c r="U8" s="13">
        <v>4177</v>
      </c>
      <c r="V8" s="13">
        <v>2536</v>
      </c>
      <c r="W8" s="13">
        <v>0</v>
      </c>
      <c r="X8" s="13">
        <v>0</v>
      </c>
      <c r="Y8" s="13">
        <v>15949</v>
      </c>
    </row>
    <row r="9" spans="1:25" x14ac:dyDescent="0.35">
      <c r="A9" s="31" t="str">
        <f>IFERROR(VLOOKUP(C9,'LT-EN'!$A:$B,2,FALSE)," ")</f>
        <v>1. Health insurance</v>
      </c>
      <c r="B9" s="13" t="s">
        <v>148</v>
      </c>
      <c r="C9" s="31" t="s">
        <v>32</v>
      </c>
      <c r="K9" s="13">
        <v>0</v>
      </c>
      <c r="N9" s="13">
        <v>0</v>
      </c>
      <c r="O9" s="13">
        <v>0</v>
      </c>
      <c r="T9" s="13">
        <v>0</v>
      </c>
      <c r="Y9" s="13">
        <v>0</v>
      </c>
    </row>
    <row r="10" spans="1:25" x14ac:dyDescent="0.35">
      <c r="A10" s="31" t="str">
        <f>IFERROR(VLOOKUP(C10,'LT-EN'!$A:$B,2,FALSE)," ")</f>
        <v>2. Insurance with profit participation</v>
      </c>
      <c r="B10" s="13" t="s">
        <v>149</v>
      </c>
      <c r="C10" s="31" t="s">
        <v>42</v>
      </c>
      <c r="D10" s="13">
        <v>0</v>
      </c>
      <c r="E10" s="13">
        <v>96</v>
      </c>
      <c r="F10" s="13">
        <v>0</v>
      </c>
      <c r="G10" s="13">
        <v>0</v>
      </c>
      <c r="H10" s="13">
        <v>0</v>
      </c>
      <c r="I10" s="13">
        <v>0</v>
      </c>
      <c r="J10" s="13">
        <v>0</v>
      </c>
      <c r="K10" s="13">
        <v>623</v>
      </c>
      <c r="L10" s="13">
        <v>0</v>
      </c>
      <c r="M10" s="13">
        <v>0</v>
      </c>
      <c r="N10" s="13">
        <v>318</v>
      </c>
      <c r="O10" s="13">
        <v>0</v>
      </c>
      <c r="P10" s="13">
        <v>0</v>
      </c>
      <c r="Q10" s="13">
        <v>0</v>
      </c>
      <c r="R10" s="13">
        <v>0</v>
      </c>
      <c r="S10" s="13">
        <v>0</v>
      </c>
      <c r="T10" s="13">
        <v>265</v>
      </c>
      <c r="U10" s="13">
        <v>1976</v>
      </c>
      <c r="V10" s="13">
        <v>0</v>
      </c>
      <c r="W10" s="13">
        <v>0</v>
      </c>
      <c r="X10" s="13">
        <v>0</v>
      </c>
      <c r="Y10" s="13">
        <v>3278</v>
      </c>
    </row>
    <row r="11" spans="1:25" x14ac:dyDescent="0.35">
      <c r="A11" s="36" t="str">
        <f>IFERROR(VLOOKUP(C11,'LT-EN'!$A:$B,2,FALSE)," ")</f>
        <v>2.1. Insurance in case of survival</v>
      </c>
      <c r="B11" s="13" t="s">
        <v>150</v>
      </c>
      <c r="C11" s="13" t="s">
        <v>45</v>
      </c>
      <c r="E11" s="13">
        <v>43</v>
      </c>
      <c r="K11" s="13">
        <v>623</v>
      </c>
      <c r="N11" s="13">
        <v>55</v>
      </c>
      <c r="O11" s="13">
        <v>0</v>
      </c>
      <c r="T11" s="13">
        <v>265</v>
      </c>
      <c r="U11" s="13">
        <v>63</v>
      </c>
      <c r="V11" s="13">
        <v>0</v>
      </c>
      <c r="Y11" s="13">
        <v>1049</v>
      </c>
    </row>
    <row r="12" spans="1:25" x14ac:dyDescent="0.35">
      <c r="A12" s="36" t="str">
        <f>IFERROR(VLOOKUP(C12,'LT-EN'!$A:$B,2,FALSE)," ")</f>
        <v>2.2. Annuities</v>
      </c>
      <c r="B12" s="13" t="s">
        <v>151</v>
      </c>
      <c r="C12" s="13" t="s">
        <v>46</v>
      </c>
      <c r="E12" s="13">
        <v>53</v>
      </c>
      <c r="K12" s="13">
        <v>0</v>
      </c>
      <c r="N12" s="13">
        <v>263</v>
      </c>
      <c r="O12" s="13">
        <v>0</v>
      </c>
      <c r="U12" s="13">
        <v>1913</v>
      </c>
      <c r="V12" s="13">
        <v>0</v>
      </c>
      <c r="Y12" s="13">
        <v>2229</v>
      </c>
    </row>
    <row r="13" spans="1:25" x14ac:dyDescent="0.35">
      <c r="A13" s="36" t="str">
        <f>IFERROR(VLOOKUP(C13,'LT-EN'!$A:$B,2,FALSE)," ")</f>
        <v>2.3.Insurance in case of death</v>
      </c>
      <c r="B13" s="13" t="s">
        <v>152</v>
      </c>
      <c r="C13" s="13" t="s">
        <v>48</v>
      </c>
      <c r="K13" s="13">
        <v>0</v>
      </c>
      <c r="O13" s="13">
        <v>0</v>
      </c>
      <c r="V13" s="13">
        <v>0</v>
      </c>
      <c r="Y13" s="13">
        <v>0</v>
      </c>
    </row>
    <row r="14" spans="1:25" x14ac:dyDescent="0.35">
      <c r="A14" s="36" t="str">
        <f>IFERROR(VLOOKUP(C14,'LT-EN'!$A:$B,2,FALSE)," ")</f>
        <v>2.4. Other insurance with profit participation</v>
      </c>
      <c r="B14" s="13" t="s">
        <v>153</v>
      </c>
      <c r="C14" s="13" t="s">
        <v>49</v>
      </c>
      <c r="K14" s="13">
        <v>0</v>
      </c>
      <c r="O14" s="13">
        <v>0</v>
      </c>
      <c r="V14" s="13">
        <v>0</v>
      </c>
      <c r="Y14" s="13">
        <v>0</v>
      </c>
    </row>
    <row r="15" spans="1:25" x14ac:dyDescent="0.35">
      <c r="A15" s="31" t="str">
        <f>IFERROR(VLOOKUP(C15,'LT-EN'!$A:$B,2,FALSE)," ")</f>
        <v>3. Index-linked and unit-linked insurance</v>
      </c>
      <c r="B15" s="13" t="s">
        <v>154</v>
      </c>
      <c r="C15" s="31" t="s">
        <v>51</v>
      </c>
      <c r="D15" s="13">
        <v>1936</v>
      </c>
      <c r="E15" s="13">
        <v>757</v>
      </c>
      <c r="F15" s="13">
        <v>0</v>
      </c>
      <c r="G15" s="13">
        <v>0</v>
      </c>
      <c r="H15" s="13">
        <v>0</v>
      </c>
      <c r="I15" s="13">
        <v>0</v>
      </c>
      <c r="J15" s="13">
        <v>0</v>
      </c>
      <c r="K15" s="13">
        <v>2459</v>
      </c>
      <c r="L15" s="13">
        <v>0</v>
      </c>
      <c r="M15" s="13">
        <v>0</v>
      </c>
      <c r="N15" s="13">
        <v>183</v>
      </c>
      <c r="O15" s="13">
        <v>0</v>
      </c>
      <c r="P15" s="13">
        <v>0</v>
      </c>
      <c r="Q15" s="13">
        <v>0</v>
      </c>
      <c r="R15" s="13">
        <v>0</v>
      </c>
      <c r="S15" s="13">
        <v>0</v>
      </c>
      <c r="T15" s="13">
        <v>1082</v>
      </c>
      <c r="U15" s="13">
        <v>2201</v>
      </c>
      <c r="V15" s="13">
        <v>2536</v>
      </c>
      <c r="W15" s="13">
        <v>0</v>
      </c>
      <c r="X15" s="13">
        <v>0</v>
      </c>
      <c r="Y15" s="13">
        <v>11154</v>
      </c>
    </row>
    <row r="16" spans="1:25" x14ac:dyDescent="0.35">
      <c r="A16" s="36" t="str">
        <f>IFERROR(VLOOKUP(C16,'LT-EN'!$A:$B,2,FALSE)," ")</f>
        <v>3.1. Index-linked and unit-linked insurance, when the insurance risk is significant</v>
      </c>
      <c r="B16" s="13" t="s">
        <v>155</v>
      </c>
      <c r="C16" s="13" t="s">
        <v>52</v>
      </c>
      <c r="D16" s="13">
        <v>1936</v>
      </c>
      <c r="E16" s="13">
        <v>596</v>
      </c>
      <c r="K16" s="13">
        <v>0</v>
      </c>
      <c r="N16" s="13">
        <v>162</v>
      </c>
      <c r="O16" s="13">
        <v>0</v>
      </c>
      <c r="T16" s="13">
        <v>905</v>
      </c>
      <c r="U16" s="13">
        <v>504</v>
      </c>
      <c r="V16" s="13">
        <v>2329</v>
      </c>
      <c r="Y16" s="13">
        <v>6432</v>
      </c>
    </row>
    <row r="17" spans="1:25" x14ac:dyDescent="0.35">
      <c r="A17" s="36" t="str">
        <f>IFERROR(VLOOKUP(C17,'LT-EN'!$A:$B,2,FALSE)," ")</f>
        <v>3.2. Index-linked and unit-linked insurance, when the insurance risk is insignificant</v>
      </c>
      <c r="B17" s="13" t="s">
        <v>156</v>
      </c>
      <c r="C17" s="13" t="s">
        <v>54</v>
      </c>
      <c r="E17" s="13">
        <v>161</v>
      </c>
      <c r="K17" s="13">
        <v>2459</v>
      </c>
      <c r="N17" s="13">
        <v>21</v>
      </c>
      <c r="O17" s="13">
        <v>0</v>
      </c>
      <c r="T17" s="13">
        <v>177</v>
      </c>
      <c r="U17" s="13">
        <v>1697</v>
      </c>
      <c r="V17" s="13">
        <v>207</v>
      </c>
      <c r="Y17" s="13">
        <v>4722</v>
      </c>
    </row>
    <row r="18" spans="1:25" x14ac:dyDescent="0.35">
      <c r="A18" s="31" t="str">
        <f>IFERROR(VLOOKUP(C18,'LT-EN'!$A:$B,2,FALSE)," ")</f>
        <v>4. Other life insurance</v>
      </c>
      <c r="B18" s="13" t="s">
        <v>157</v>
      </c>
      <c r="C18" s="31" t="s">
        <v>55</v>
      </c>
      <c r="D18" s="13">
        <v>0</v>
      </c>
      <c r="E18" s="13">
        <v>1517</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1517</v>
      </c>
    </row>
    <row r="19" spans="1:25" x14ac:dyDescent="0.35">
      <c r="A19" s="36" t="str">
        <f>IFERROR(VLOOKUP(C19,'LT-EN'!$A:$B,2,FALSE)," ")</f>
        <v>4.1. Insurance in case of survival</v>
      </c>
      <c r="B19" s="13" t="s">
        <v>158</v>
      </c>
      <c r="C19" s="13" t="s">
        <v>57</v>
      </c>
      <c r="K19" s="13">
        <v>0</v>
      </c>
      <c r="O19" s="13">
        <v>0</v>
      </c>
      <c r="V19" s="13">
        <v>0</v>
      </c>
      <c r="Y19" s="13">
        <v>0</v>
      </c>
    </row>
    <row r="20" spans="1:25" x14ac:dyDescent="0.35">
      <c r="A20" s="36" t="str">
        <f>IFERROR(VLOOKUP(C20,'LT-EN'!$A:$B,2,FALSE)," ")</f>
        <v>4.2. Annuities</v>
      </c>
      <c r="B20" s="13" t="s">
        <v>159</v>
      </c>
      <c r="C20" s="13" t="s">
        <v>61</v>
      </c>
      <c r="K20" s="13">
        <v>0</v>
      </c>
      <c r="O20" s="13">
        <v>0</v>
      </c>
      <c r="V20" s="13">
        <v>0</v>
      </c>
      <c r="Y20" s="13">
        <v>0</v>
      </c>
    </row>
    <row r="21" spans="1:25" x14ac:dyDescent="0.35">
      <c r="A21" s="36" t="str">
        <f>IFERROR(VLOOKUP(C21,'LT-EN'!$A:$B,2,FALSE)," ")</f>
        <v>4.3. Insurance in case of death</v>
      </c>
      <c r="B21" s="13" t="s">
        <v>160</v>
      </c>
      <c r="C21" s="13" t="s">
        <v>63</v>
      </c>
      <c r="D21" s="13">
        <v>0</v>
      </c>
      <c r="E21" s="13">
        <v>1517</v>
      </c>
      <c r="K21" s="13">
        <v>0</v>
      </c>
      <c r="N21" s="13">
        <v>0</v>
      </c>
      <c r="O21" s="13">
        <v>0</v>
      </c>
      <c r="T21" s="13">
        <v>0</v>
      </c>
      <c r="V21" s="13">
        <v>0</v>
      </c>
      <c r="Y21" s="13">
        <v>1517</v>
      </c>
    </row>
    <row r="22" spans="1:25" x14ac:dyDescent="0.35">
      <c r="A22" s="36" t="str">
        <f>IFERROR(VLOOKUP(C22,'LT-EN'!$A:$B,2,FALSE)," ")</f>
        <v>4.4. Other life insurance</v>
      </c>
      <c r="B22" s="13" t="s">
        <v>161</v>
      </c>
      <c r="C22" s="13" t="s">
        <v>66</v>
      </c>
      <c r="K22" s="13">
        <v>0</v>
      </c>
      <c r="O22" s="13">
        <v>0</v>
      </c>
      <c r="V22" s="13">
        <v>0</v>
      </c>
      <c r="Y22" s="13">
        <v>0</v>
      </c>
    </row>
    <row r="23" spans="1:25" x14ac:dyDescent="0.35">
      <c r="A23" s="36" t="str">
        <f>IFERROR(VLOOKUP(C23,'LT-EN'!$A:$B,2,FALSE)," ")</f>
        <v xml:space="preserve"> </v>
      </c>
    </row>
    <row r="24" spans="1:25" x14ac:dyDescent="0.35">
      <c r="A24" s="36" t="str">
        <f>IFERROR(VLOOKUP(C24,'LT-EN'!$A:$B,2,FALSE)," ")</f>
        <v xml:space="preserve"> </v>
      </c>
    </row>
    <row r="25" spans="1:25" x14ac:dyDescent="0.35">
      <c r="A25" s="36" t="str">
        <f>IFERROR(VLOOKUP(C25,'LT-EN'!$A:$B,2,FALSE)," ")</f>
        <v xml:space="preserve"> </v>
      </c>
    </row>
    <row r="26" spans="1:25" x14ac:dyDescent="0.35">
      <c r="A26" s="31" t="str">
        <f>IFERROR(VLOOKUP(C26,'LT-EN'!$A:$B,2,FALSE)," ")</f>
        <v xml:space="preserve"> </v>
      </c>
    </row>
    <row r="27" spans="1:25" x14ac:dyDescent="0.35">
      <c r="A27" s="36" t="str">
        <f>IFERROR(VLOOKUP(C27,'LT-EN'!$A:$B,2,FALSE)," ")</f>
        <v xml:space="preserve"> </v>
      </c>
    </row>
    <row r="28" spans="1:25" x14ac:dyDescent="0.35">
      <c r="A28" s="36" t="str">
        <f>IFERROR(VLOOKUP(C28,'LT-EN'!$A:$B,2,FALSE)," ")</f>
        <v xml:space="preserve"> </v>
      </c>
    </row>
    <row r="29" spans="1:25" x14ac:dyDescent="0.35">
      <c r="A29" s="36" t="str">
        <f>IFERROR(VLOOKUP(C29,'LT-EN'!$A:$B,2,FALSE)," ")</f>
        <v xml:space="preserve"> </v>
      </c>
    </row>
    <row r="30" spans="1:25" x14ac:dyDescent="0.35">
      <c r="A30" s="36" t="str">
        <f>IFERROR(VLOOKUP(C30,'LT-EN'!$A:$B,2,FALSE)," ")</f>
        <v xml:space="preserve"> </v>
      </c>
    </row>
    <row r="31" spans="1:25" x14ac:dyDescent="0.35">
      <c r="A31" s="31" t="str">
        <f>IFERROR(VLOOKUP(C31,'LT-EN'!$A:$B,2,FALSE)," ")</f>
        <v xml:space="preserve"> </v>
      </c>
    </row>
    <row r="32" spans="1:25" x14ac:dyDescent="0.35">
      <c r="A32" s="36" t="str">
        <f>IFERROR(VLOOKUP(C32,'LT-EN'!$A:$B,2,FALSE)," ")</f>
        <v xml:space="preserve"> </v>
      </c>
    </row>
    <row r="33" spans="1:1" x14ac:dyDescent="0.35">
      <c r="A33" s="36" t="str">
        <f>IFERROR(VLOOKUP(C33,'LT-EN'!$A:$B,2,FALSE)," ")</f>
        <v xml:space="preserve"> </v>
      </c>
    </row>
    <row r="34" spans="1:1" x14ac:dyDescent="0.35">
      <c r="A34" s="36" t="str">
        <f>IFERROR(VLOOKUP(C34,'LT-EN'!$A:$B,2,FALSE)," ")</f>
        <v xml:space="preserve"> </v>
      </c>
    </row>
    <row r="35" spans="1:1" x14ac:dyDescent="0.35">
      <c r="A35" s="36" t="str">
        <f>IFERROR(VLOOKUP(C35,'LT-EN'!$A:$B,2,FALSE)," ")</f>
        <v xml:space="preserve"> </v>
      </c>
    </row>
    <row r="36" spans="1:1" x14ac:dyDescent="0.35">
      <c r="A36" s="36" t="str">
        <f>IFERROR(VLOOKUP(C36,'LT-EN'!$A:$B,2,FALSE)," ")</f>
        <v xml:space="preserve"> </v>
      </c>
    </row>
    <row r="37" spans="1:1" x14ac:dyDescent="0.35">
      <c r="A37" s="31" t="str">
        <f>IFERROR(VLOOKUP(C37,'LT-EN'!$A:$B,2,FALSE)," ")</f>
        <v xml:space="preserve"> </v>
      </c>
    </row>
    <row r="38" spans="1:1" x14ac:dyDescent="0.35">
      <c r="A38" s="36" t="str">
        <f>IFERROR(VLOOKUP(C38,'LT-EN'!$A:$B,2,FALSE)," ")</f>
        <v xml:space="preserve"> </v>
      </c>
    </row>
    <row r="39" spans="1:1" x14ac:dyDescent="0.35">
      <c r="A39" s="36" t="str">
        <f>IFERROR(VLOOKUP(C39,'LT-EN'!$A:$B,2,FALSE)," ")</f>
        <v xml:space="preserve"> </v>
      </c>
    </row>
    <row r="40" spans="1:1" x14ac:dyDescent="0.35">
      <c r="A40" s="36" t="str">
        <f>IFERROR(VLOOKUP(C40,'LT-EN'!$A:$B,2,FALSE)," ")</f>
        <v xml:space="preserve"> </v>
      </c>
    </row>
    <row r="41" spans="1:1" x14ac:dyDescent="0.35">
      <c r="A41" s="36" t="str">
        <f>IFERROR(VLOOKUP(C41,'LT-EN'!$A:$B,2,FALSE)," ")</f>
        <v xml:space="preserve"> </v>
      </c>
    </row>
    <row r="42" spans="1:1" x14ac:dyDescent="0.35">
      <c r="A42" s="36" t="str">
        <f>IFERROR(VLOOKUP(C42,'LT-EN'!$A:$B,2,FALSE)," ")</f>
        <v xml:space="preserve"> </v>
      </c>
    </row>
    <row r="43" spans="1:1" x14ac:dyDescent="0.35">
      <c r="A43" s="31" t="str">
        <f>IFERROR(VLOOKUP(C43,'LT-EN'!$A:$B,2,FALSE)," ")</f>
        <v xml:space="preserve"> </v>
      </c>
    </row>
    <row r="44" spans="1:1" x14ac:dyDescent="0.35">
      <c r="A44" s="36" t="str">
        <f>IFERROR(VLOOKUP(C44,'LT-EN'!$A:$B,2,FALSE)," ")</f>
        <v xml:space="preserve"> </v>
      </c>
    </row>
    <row r="45" spans="1:1" x14ac:dyDescent="0.35">
      <c r="A45" s="36" t="str">
        <f>IFERROR(VLOOKUP(C45,'LT-EN'!$A:$B,2,FALSE)," ")</f>
        <v xml:space="preserve"> </v>
      </c>
    </row>
    <row r="46" spans="1:1" x14ac:dyDescent="0.35">
      <c r="A46" s="36" t="str">
        <f>IFERROR(VLOOKUP(C46,'LT-EN'!$A:$B,2,FALSE)," ")</f>
        <v xml:space="preserve"> </v>
      </c>
    </row>
    <row r="47" spans="1:1" x14ac:dyDescent="0.35">
      <c r="A47" s="36" t="str">
        <f>IFERROR(VLOOKUP(C47,'LT-EN'!$A:$B,2,FALSE)," ")</f>
        <v xml:space="preserve"> </v>
      </c>
    </row>
    <row r="48" spans="1:1" x14ac:dyDescent="0.35">
      <c r="A48" s="31" t="str">
        <f>IFERROR(VLOOKUP(C48,'LT-EN'!$A:$B,2,FALSE)," ")</f>
        <v xml:space="preserve"> </v>
      </c>
    </row>
    <row r="49" spans="1:1" x14ac:dyDescent="0.35">
      <c r="A49" s="36" t="str">
        <f>IFERROR(VLOOKUP(C49,'LT-EN'!$A:$B,2,FALSE)," ")</f>
        <v xml:space="preserve"> </v>
      </c>
    </row>
    <row r="50" spans="1:1" x14ac:dyDescent="0.35">
      <c r="A50" s="36" t="str">
        <f>IFERROR(VLOOKUP(C50,'LT-EN'!$A:$B,2,FALSE)," ")</f>
        <v xml:space="preserve"> </v>
      </c>
    </row>
    <row r="51" spans="1:1" x14ac:dyDescent="0.35">
      <c r="A51" s="36" t="str">
        <f>IFERROR(VLOOKUP(C51,'LT-EN'!$A:$B,2,FALSE)," ")</f>
        <v xml:space="preserve"> </v>
      </c>
    </row>
    <row r="52" spans="1:1" x14ac:dyDescent="0.35">
      <c r="A52" s="36" t="str">
        <f>IFERROR(VLOOKUP(C52,'LT-EN'!$A:$B,2,FALSE)," ")</f>
        <v xml:space="preserve"> </v>
      </c>
    </row>
    <row r="53" spans="1:1" x14ac:dyDescent="0.35">
      <c r="A53" s="31" t="str">
        <f>IFERROR(VLOOKUP(C53,'LT-EN'!$A:$B,2,FALSE)," ")</f>
        <v xml:space="preserve"> </v>
      </c>
    </row>
    <row r="54" spans="1:1" x14ac:dyDescent="0.35">
      <c r="A54" s="31" t="str">
        <f>IFERROR(VLOOKUP(C54,'LT-EN'!$A:$B,2,FALSE)," ")</f>
        <v xml:space="preserve"> </v>
      </c>
    </row>
    <row r="55" spans="1:1" x14ac:dyDescent="0.35">
      <c r="A55" s="31" t="str">
        <f>IFERROR(VLOOKUP(C55,'LT-EN'!$A:$B,2,FALSE)," ")</f>
        <v xml:space="preserve"> </v>
      </c>
    </row>
    <row r="56" spans="1:1" x14ac:dyDescent="0.35">
      <c r="A56" s="31" t="str">
        <f>IFERROR(VLOOKUP(C56,'LT-EN'!$A:$B,2,FALSE)," ")</f>
        <v xml:space="preserve"> </v>
      </c>
    </row>
    <row r="57" spans="1:1" x14ac:dyDescent="0.35">
      <c r="A57" s="31" t="str">
        <f>IFERROR(VLOOKUP(C57,'LT-EN'!$A:$B,2,FALSE)," ")</f>
        <v xml:space="preserve"> </v>
      </c>
    </row>
    <row r="58" spans="1:1" x14ac:dyDescent="0.35">
      <c r="A58" s="31" t="str">
        <f>IFERROR(VLOOKUP(C58,'LT-EN'!$A:$B,2,FALSE)," ")</f>
        <v xml:space="preserve"> </v>
      </c>
    </row>
    <row r="59" spans="1:1" x14ac:dyDescent="0.35">
      <c r="A59" s="36" t="str">
        <f>IFERROR(VLOOKUP(C59,'LT-EN'!$A:$B,2,FALSE)," ")</f>
        <v xml:space="preserve"> </v>
      </c>
    </row>
    <row r="60" spans="1:1" x14ac:dyDescent="0.35">
      <c r="A60" s="36" t="str">
        <f>IFERROR(VLOOKUP(C60,'LT-EN'!$A:$B,2,FALSE)," ")</f>
        <v xml:space="preserve"> </v>
      </c>
    </row>
    <row r="61" spans="1:1" x14ac:dyDescent="0.35">
      <c r="A61" s="36" t="str">
        <f>IFERROR(VLOOKUP(C61,'LT-EN'!$A:$B,2,FALSE)," ")</f>
        <v xml:space="preserve"> </v>
      </c>
    </row>
    <row r="62" spans="1:1" x14ac:dyDescent="0.35">
      <c r="A62" s="36" t="str">
        <f>IFERROR(VLOOKUP(C62,'LT-EN'!$A:$B,2,FALSE)," ")</f>
        <v xml:space="preserve"> </v>
      </c>
    </row>
    <row r="63" spans="1:1" x14ac:dyDescent="0.35">
      <c r="A63" s="31" t="str">
        <f>IFERROR(VLOOKUP(C63,'LT-EN'!$A:$B,2,FALSE)," ")</f>
        <v xml:space="preserve"> </v>
      </c>
    </row>
    <row r="64" spans="1:1" x14ac:dyDescent="0.35">
      <c r="A64" s="36" t="str">
        <f>IFERROR(VLOOKUP(C64,'LT-EN'!$A:$B,2,FALSE)," ")</f>
        <v xml:space="preserve"> </v>
      </c>
    </row>
    <row r="65" spans="1:1" x14ac:dyDescent="0.35">
      <c r="A65" s="36" t="str">
        <f>IFERROR(VLOOKUP(C65,'LT-EN'!$A:$B,2,FALSE)," ")</f>
        <v xml:space="preserve"> </v>
      </c>
    </row>
    <row r="66" spans="1:1" x14ac:dyDescent="0.35">
      <c r="A66" s="31" t="str">
        <f>IFERROR(VLOOKUP(C66,'LT-EN'!$A:$B,2,FALSE)," ")</f>
        <v xml:space="preserve"> </v>
      </c>
    </row>
    <row r="67" spans="1:1" x14ac:dyDescent="0.35">
      <c r="A67" s="36" t="str">
        <f>IFERROR(VLOOKUP(C67,'LT-EN'!$A:$B,2,FALSE)," ")</f>
        <v xml:space="preserve"> </v>
      </c>
    </row>
    <row r="68" spans="1:1" x14ac:dyDescent="0.35">
      <c r="A68" s="36" t="str">
        <f>IFERROR(VLOOKUP(C68,'LT-EN'!$A:$B,2,FALSE)," ")</f>
        <v xml:space="preserve"> </v>
      </c>
    </row>
    <row r="69" spans="1:1" x14ac:dyDescent="0.35">
      <c r="A69" s="36" t="str">
        <f>IFERROR(VLOOKUP(C69,'LT-EN'!$A:$B,2,FALSE)," ")</f>
        <v xml:space="preserve"> </v>
      </c>
    </row>
    <row r="70" spans="1:1" x14ac:dyDescent="0.35">
      <c r="A70" s="36" t="str">
        <f>IFERROR(VLOOKUP(C70,'LT-EN'!$A:$B,2,FALSE)," ")</f>
        <v xml:space="preserve"> </v>
      </c>
    </row>
    <row r="71" spans="1:1" x14ac:dyDescent="0.35">
      <c r="A71" s="36" t="str">
        <f>IFERROR(VLOOKUP(C71,'LT-EN'!$A:$B,2,FALSE)," ")</f>
        <v xml:space="preserve"> </v>
      </c>
    </row>
    <row r="72" spans="1:1" x14ac:dyDescent="0.35">
      <c r="A72" s="36" t="str">
        <f>IFERROR(VLOOKUP(C72,'LT-EN'!$A:$B,2,FALSE)," ")</f>
        <v xml:space="preserve"> </v>
      </c>
    </row>
    <row r="73" spans="1:1" x14ac:dyDescent="0.35">
      <c r="A73" s="36" t="str">
        <f>IFERROR(VLOOKUP(C73,'LT-EN'!$A:$B,2,FALSE)," ")</f>
        <v xml:space="preserve"> </v>
      </c>
    </row>
    <row r="74" spans="1:1" x14ac:dyDescent="0.35">
      <c r="A74" s="36" t="str">
        <f>IFERROR(VLOOKUP(C74,'LT-EN'!$A:$B,2,FALSE)," ")</f>
        <v xml:space="preserve"> </v>
      </c>
    </row>
    <row r="75" spans="1:1" x14ac:dyDescent="0.35">
      <c r="A75" s="36" t="str">
        <f>IFERROR(VLOOKUP(C75,'LT-EN'!$A:$B,2,FALSE)," ")</f>
        <v xml:space="preserve"> </v>
      </c>
    </row>
    <row r="76" spans="1:1" x14ac:dyDescent="0.35">
      <c r="A76" s="36" t="str">
        <f>IFERROR(VLOOKUP(C76,'LT-EN'!$A:$B,2,FALSE)," ")</f>
        <v xml:space="preserve"> </v>
      </c>
    </row>
    <row r="77" spans="1:1" x14ac:dyDescent="0.35">
      <c r="A77" s="36" t="str">
        <f>IFERROR(VLOOKUP(C77,'LT-EN'!$A:$B,2,FALSE)," ")</f>
        <v xml:space="preserve"> </v>
      </c>
    </row>
    <row r="78" spans="1:1" x14ac:dyDescent="0.35">
      <c r="A78" s="36" t="str">
        <f>IFERROR(VLOOKUP(C78,'LT-EN'!$A:$B,2,FALSE)," ")</f>
        <v xml:space="preserve"> </v>
      </c>
    </row>
    <row r="79" spans="1:1" x14ac:dyDescent="0.35">
      <c r="A79" s="36" t="str">
        <f>IFERROR(VLOOKUP(C79,'LT-EN'!$A:$B,2,FALSE)," ")</f>
        <v xml:space="preserve"> </v>
      </c>
    </row>
    <row r="80" spans="1:1"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row r="94" spans="1:1" x14ac:dyDescent="0.35">
      <c r="A94" s="36" t="str">
        <f>IFERROR(VLOOKUP(C94,'LT-EN'!$A:$B,2,FALSE)," ")</f>
        <v xml:space="preserve"> </v>
      </c>
    </row>
    <row r="95" spans="1:1" x14ac:dyDescent="0.35">
      <c r="A95" s="36" t="str">
        <f>IFERROR(VLOOKUP(C95,'LT-EN'!$A:$B,2,FALSE)," ")</f>
        <v xml:space="preserve"> </v>
      </c>
    </row>
    <row r="96" spans="1:1" x14ac:dyDescent="0.35">
      <c r="A96" s="36" t="str">
        <f>IFERROR(VLOOKUP(C96,'LT-EN'!$A:$B,2,FALSE)," ")</f>
        <v xml:space="preserve"> </v>
      </c>
    </row>
    <row r="97" spans="1:1" x14ac:dyDescent="0.35">
      <c r="A97" s="36" t="str">
        <f>IFERROR(VLOOKUP(C97,'LT-EN'!$A:$B,2,FALSE)," ")</f>
        <v xml:space="preserve"> </v>
      </c>
    </row>
    <row r="98" spans="1:1" x14ac:dyDescent="0.35">
      <c r="A98" s="36" t="str">
        <f>IFERROR(VLOOKUP(C98,'LT-EN'!$A:$B,2,FALSE)," ")</f>
        <v xml:space="preserve"> </v>
      </c>
    </row>
    <row r="99" spans="1:1" x14ac:dyDescent="0.35">
      <c r="A99" s="36" t="str">
        <f>IFERROR(VLOOKUP(C99,'LT-EN'!$A:$B,2,FALSE)," ")</f>
        <v xml:space="preserve"> </v>
      </c>
    </row>
    <row r="100" spans="1:1" x14ac:dyDescent="0.35">
      <c r="A100" s="36" t="str">
        <f>IFERROR(VLOOKUP(C100,'LT-EN'!$A:$B,2,FALSE)," ")</f>
        <v xml:space="preserve"> </v>
      </c>
    </row>
    <row r="101" spans="1:1" x14ac:dyDescent="0.35">
      <c r="A101" s="36" t="str">
        <f>IFERROR(VLOOKUP(C101,'LT-EN'!$A:$B,2,FALSE)," ")</f>
        <v xml:space="preserve"> </v>
      </c>
    </row>
    <row r="102" spans="1:1" x14ac:dyDescent="0.35">
      <c r="A102" s="36" t="str">
        <f>IFERROR(VLOOKUP(C102,'LT-EN'!$A:$B,2,FALSE)," ")</f>
        <v xml:space="preserve"> </v>
      </c>
    </row>
    <row r="103" spans="1:1" x14ac:dyDescent="0.35">
      <c r="A103" s="36" t="str">
        <f>IFERROR(VLOOKUP(C103,'LT-EN'!$A:$B,2,FALSE)," ")</f>
        <v xml:space="preserve"> </v>
      </c>
    </row>
    <row r="104" spans="1:1" x14ac:dyDescent="0.35">
      <c r="A104" s="36" t="str">
        <f>IFERROR(VLOOKUP(C104,'LT-EN'!$A:$B,2,FALSE)," ")</f>
        <v xml:space="preserve"> </v>
      </c>
    </row>
    <row r="105" spans="1:1" x14ac:dyDescent="0.35">
      <c r="A105" s="36" t="str">
        <f>IFERROR(VLOOKUP(C105,'LT-EN'!$A:$B,2,FALSE)," ")</f>
        <v xml:space="preserve"> </v>
      </c>
    </row>
    <row r="106" spans="1:1" x14ac:dyDescent="0.35">
      <c r="A106" s="36" t="str">
        <f>IFERROR(VLOOKUP(C106,'LT-EN'!$A:$B,2,FALSE)," ")</f>
        <v xml:space="preserve"> </v>
      </c>
    </row>
    <row r="107" spans="1:1" x14ac:dyDescent="0.35">
      <c r="A107" s="36" t="str">
        <f>IFERROR(VLOOKUP(C107,'LT-EN'!$A:$B,2,FALSE)," ")</f>
        <v xml:space="preserve"> </v>
      </c>
    </row>
    <row r="108" spans="1:1" x14ac:dyDescent="0.35">
      <c r="A108" s="36" t="str">
        <f>IFERROR(VLOOKUP(C108,'LT-EN'!$A:$B,2,FALSE)," ")</f>
        <v xml:space="preserve"> </v>
      </c>
    </row>
    <row r="109" spans="1:1" x14ac:dyDescent="0.35">
      <c r="A109" s="36" t="str">
        <f>IFERROR(VLOOKUP(C109,'LT-EN'!$A:$B,2,FALSE)," ")</f>
        <v xml:space="preserve"> </v>
      </c>
    </row>
    <row r="110" spans="1:1" x14ac:dyDescent="0.35">
      <c r="A110" s="36" t="str">
        <f>IFERROR(VLOOKUP(C110,'LT-EN'!$A:$B,2,FALSE)," ")</f>
        <v xml:space="preserve"> </v>
      </c>
    </row>
    <row r="111" spans="1:1" x14ac:dyDescent="0.35">
      <c r="A111" s="36" t="str">
        <f>IFERROR(VLOOKUP(C111,'LT-EN'!$A:$B,2,FALSE)," ")</f>
        <v xml:space="preserve"> </v>
      </c>
    </row>
    <row r="112" spans="1:1" x14ac:dyDescent="0.35">
      <c r="A112" s="36" t="str">
        <f>IFERROR(VLOOKUP(C112,'LT-EN'!$A:$B,2,FALSE)," ")</f>
        <v xml:space="preserve"> </v>
      </c>
    </row>
    <row r="113" spans="1:1" x14ac:dyDescent="0.35">
      <c r="A113" s="36" t="str">
        <f>IFERROR(VLOOKUP(C113,'LT-EN'!$A:$B,2,FALSE)," ")</f>
        <v xml:space="preserve"> </v>
      </c>
    </row>
    <row r="114" spans="1:1" x14ac:dyDescent="0.35">
      <c r="A114" s="36" t="str">
        <f>IFERROR(VLOOKUP(C114,'LT-EN'!$A:$B,2,FALSE)," ")</f>
        <v xml:space="preserve"> </v>
      </c>
    </row>
    <row r="115" spans="1:1" x14ac:dyDescent="0.35">
      <c r="A115" s="36" t="str">
        <f>IFERROR(VLOOKUP(C115,'LT-EN'!$A:$B,2,FALSE)," ")</f>
        <v xml:space="preserve"> </v>
      </c>
    </row>
    <row r="116" spans="1:1" x14ac:dyDescent="0.35">
      <c r="A116" s="36" t="str">
        <f>IFERROR(VLOOKUP(C116,'LT-EN'!$A:$B,2,FALSE)," ")</f>
        <v xml:space="preserve"> </v>
      </c>
    </row>
    <row r="117" spans="1:1" x14ac:dyDescent="0.35">
      <c r="A117" s="36" t="str">
        <f>IFERROR(VLOOKUP(C117,'LT-EN'!$A:$B,2,FALSE)," ")</f>
        <v xml:space="preserve"> </v>
      </c>
    </row>
    <row r="118" spans="1:1" x14ac:dyDescent="0.35">
      <c r="A118" s="36" t="str">
        <f>IFERROR(VLOOKUP(C118,'LT-EN'!$A:$B,2,FALSE)," ")</f>
        <v xml:space="preserve"> </v>
      </c>
    </row>
    <row r="119" spans="1:1" x14ac:dyDescent="0.35">
      <c r="A119" s="36" t="str">
        <f>IFERROR(VLOOKUP(C119,'LT-EN'!$A:$B,2,FALSE)," ")</f>
        <v xml:space="preserve"> </v>
      </c>
    </row>
    <row r="120" spans="1:1" x14ac:dyDescent="0.35">
      <c r="A120" s="36" t="str">
        <f>IFERROR(VLOOKUP(C120,'LT-EN'!$A:$B,2,FALSE)," ")</f>
        <v xml:space="preserve"> </v>
      </c>
    </row>
    <row r="121" spans="1:1" x14ac:dyDescent="0.35">
      <c r="A121" s="36" t="str">
        <f>IFERROR(VLOOKUP(C121,'LT-EN'!$A:$B,2,FALSE)," ")</f>
        <v xml:space="preserve"> </v>
      </c>
    </row>
    <row r="122" spans="1:1" x14ac:dyDescent="0.35">
      <c r="A122" s="36" t="str">
        <f>IFERROR(VLOOKUP(C122,'LT-EN'!$A:$B,2,FALSE)," ")</f>
        <v xml:space="preserve"> </v>
      </c>
    </row>
    <row r="123" spans="1:1" x14ac:dyDescent="0.35">
      <c r="A123" s="36" t="str">
        <f>IFERROR(VLOOKUP(C123,'LT-EN'!$A:$B,2,FALSE)," ")</f>
        <v xml:space="preserve"> </v>
      </c>
    </row>
    <row r="124" spans="1:1" x14ac:dyDescent="0.35">
      <c r="A124" s="36" t="str">
        <f>IFERROR(VLOOKUP(C124,'LT-EN'!$A:$B,2,FALSE)," ")</f>
        <v xml:space="preserve"> </v>
      </c>
    </row>
    <row r="125" spans="1:1" x14ac:dyDescent="0.35">
      <c r="A125" s="36" t="str">
        <f>IFERROR(VLOOKUP(C125,'LT-EN'!$A:$B,2,FALSE)," ")</f>
        <v xml:space="preserve"> </v>
      </c>
    </row>
    <row r="126" spans="1:1" x14ac:dyDescent="0.35">
      <c r="A126" s="36" t="str">
        <f>IFERROR(VLOOKUP(C126,'LT-EN'!$A:$B,2,FALSE)," ")</f>
        <v xml:space="preserve"> </v>
      </c>
    </row>
    <row r="127" spans="1:1" x14ac:dyDescent="0.35">
      <c r="A127" s="36" t="str">
        <f>IFERROR(VLOOKUP(C127,'LT-EN'!$A:$B,2,FALSE)," ")</f>
        <v xml:space="preserve"> </v>
      </c>
    </row>
    <row r="128" spans="1:1" x14ac:dyDescent="0.35">
      <c r="A128" s="36" t="str">
        <f>IFERROR(VLOOKUP(C128,'LT-EN'!$A:$B,2,FALSE)," ")</f>
        <v xml:space="preserve"> </v>
      </c>
    </row>
    <row r="129" spans="1:1" x14ac:dyDescent="0.35">
      <c r="A129" s="36" t="str">
        <f>IFERROR(VLOOKUP(C129,'LT-EN'!$A:$B,2,FALSE)," ")</f>
        <v xml:space="preserve"> </v>
      </c>
    </row>
    <row r="130" spans="1:1" x14ac:dyDescent="0.35">
      <c r="A130" s="36" t="str">
        <f>IFERROR(VLOOKUP(C130,'LT-EN'!$A:$B,2,FALSE)," ")</f>
        <v xml:space="preserve"> </v>
      </c>
    </row>
    <row r="131" spans="1:1" x14ac:dyDescent="0.35">
      <c r="A131" s="36" t="str">
        <f>IFERROR(VLOOKUP(C131,'LT-EN'!$A:$B,2,FALSE)," ")</f>
        <v xml:space="preserve"> </v>
      </c>
    </row>
    <row r="132" spans="1:1" x14ac:dyDescent="0.35">
      <c r="A132" s="36" t="str">
        <f>IFERROR(VLOOKUP(C132,'LT-EN'!$A:$B,2,FALSE)," ")</f>
        <v xml:space="preserve"> </v>
      </c>
    </row>
    <row r="133" spans="1:1" x14ac:dyDescent="0.35">
      <c r="A133" s="36" t="str">
        <f>IFERROR(VLOOKUP(C133,'LT-EN'!$A:$B,2,FALSE)," ")</f>
        <v xml:space="preserve"> </v>
      </c>
    </row>
    <row r="134" spans="1:1" x14ac:dyDescent="0.35">
      <c r="A134" s="36" t="str">
        <f>IFERROR(VLOOKUP(C134,'LT-EN'!$A:$B,2,FALSE)," ")</f>
        <v xml:space="preserve"> </v>
      </c>
    </row>
    <row r="135" spans="1:1" x14ac:dyDescent="0.35">
      <c r="A135" s="36" t="str">
        <f>IFERROR(VLOOKUP(C135,'LT-EN'!$A:$B,2,FALSE)," ")</f>
        <v xml:space="preserve"> </v>
      </c>
    </row>
    <row r="136" spans="1:1" x14ac:dyDescent="0.35">
      <c r="A136" s="36" t="str">
        <f>IFERROR(VLOOKUP(C136,'LT-EN'!$A:$B,2,FALSE)," ")</f>
        <v xml:space="preserve"> </v>
      </c>
    </row>
    <row r="137" spans="1:1" x14ac:dyDescent="0.35">
      <c r="A137" s="36" t="str">
        <f>IFERROR(VLOOKUP(C137,'LT-EN'!$A:$B,2,FALSE)," ")</f>
        <v xml:space="preserve"> </v>
      </c>
    </row>
    <row r="138" spans="1:1" x14ac:dyDescent="0.35">
      <c r="A138" s="36" t="str">
        <f>IFERROR(VLOOKUP(C138,'LT-EN'!$A:$B,2,FALSE)," ")</f>
        <v xml:space="preserve"> </v>
      </c>
    </row>
    <row r="139" spans="1:1" x14ac:dyDescent="0.35">
      <c r="A139" s="36" t="str">
        <f>IFERROR(VLOOKUP(C139,'LT-EN'!$A:$B,2,FALSE)," ")</f>
        <v xml:space="preserve"> </v>
      </c>
    </row>
    <row r="140" spans="1:1" x14ac:dyDescent="0.35">
      <c r="A140" s="36" t="str">
        <f>IFERROR(VLOOKUP(C140,'LT-EN'!$A:$B,2,FALSE)," ")</f>
        <v xml:space="preserve"> </v>
      </c>
    </row>
    <row r="141" spans="1:1" x14ac:dyDescent="0.35">
      <c r="A141" s="36" t="str">
        <f>IFERROR(VLOOKUP(C141,'LT-EN'!$A:$B,2,FALSE)," ")</f>
        <v xml:space="preserve"> </v>
      </c>
    </row>
    <row r="142" spans="1:1" x14ac:dyDescent="0.35">
      <c r="A142" s="36" t="str">
        <f>IFERROR(VLOOKUP(C142,'LT-EN'!$A:$B,2,FALSE)," ")</f>
        <v xml:space="preserve"> </v>
      </c>
    </row>
    <row r="143" spans="1:1" x14ac:dyDescent="0.35">
      <c r="A143" s="36" t="str">
        <f>IFERROR(VLOOKUP(C143,'LT-EN'!$A:$B,2,FALSE)," ")</f>
        <v xml:space="preserve"> </v>
      </c>
    </row>
    <row r="144" spans="1:1" x14ac:dyDescent="0.35">
      <c r="A144" s="36" t="str">
        <f>IFERROR(VLOOKUP(C144,'LT-EN'!$A:$B,2,FALSE)," ")</f>
        <v xml:space="preserve"> </v>
      </c>
    </row>
    <row r="145" spans="1:1" x14ac:dyDescent="0.35">
      <c r="A145" s="36" t="str">
        <f>IFERROR(VLOOKUP(C145,'LT-EN'!$A:$B,2,FALSE)," ")</f>
        <v xml:space="preserve"> </v>
      </c>
    </row>
    <row r="146" spans="1:1" x14ac:dyDescent="0.35">
      <c r="A146" s="36" t="str">
        <f>IFERROR(VLOOKUP(C146,'LT-EN'!$A:$B,2,FALSE)," ")</f>
        <v xml:space="preserve"> </v>
      </c>
    </row>
    <row r="147" spans="1:1" x14ac:dyDescent="0.35">
      <c r="A147" s="36" t="str">
        <f>IFERROR(VLOOKUP(C147,'LT-EN'!$A:$B,2,FALSE)," ")</f>
        <v xml:space="preserve"> </v>
      </c>
    </row>
    <row r="148" spans="1:1" x14ac:dyDescent="0.35">
      <c r="A148" s="36" t="str">
        <f>IFERROR(VLOOKUP(C148,'LT-EN'!$A:$B,2,FALSE)," ")</f>
        <v xml:space="preserve"> </v>
      </c>
    </row>
    <row r="149" spans="1:1" x14ac:dyDescent="0.35">
      <c r="A149" s="36" t="str">
        <f>IFERROR(VLOOKUP(C149,'LT-EN'!$A:$B,2,FALSE)," ")</f>
        <v xml:space="preserve"> </v>
      </c>
    </row>
    <row r="150" spans="1:1" x14ac:dyDescent="0.35">
      <c r="A150" s="36" t="str">
        <f>IFERROR(VLOOKUP(C150,'LT-EN'!$A:$B,2,FALSE)," ")</f>
        <v xml:space="preserve"> </v>
      </c>
    </row>
    <row r="151" spans="1:1" x14ac:dyDescent="0.35">
      <c r="A151" s="36" t="str">
        <f>IFERROR(VLOOKUP(C151,'LT-EN'!$A:$B,2,FALSE)," ")</f>
        <v xml:space="preserve"> </v>
      </c>
    </row>
    <row r="152" spans="1:1" x14ac:dyDescent="0.35">
      <c r="A152" s="36" t="str">
        <f>IFERROR(VLOOKUP(C152,'LT-EN'!$A:$B,2,FALSE)," ")</f>
        <v xml:space="preserve"> </v>
      </c>
    </row>
    <row r="153" spans="1:1" x14ac:dyDescent="0.35">
      <c r="A153" s="36" t="str">
        <f>IFERROR(VLOOKUP(C153,'LT-EN'!$A:$B,2,FALSE)," ")</f>
        <v xml:space="preserve"> </v>
      </c>
    </row>
    <row r="154" spans="1:1" x14ac:dyDescent="0.35">
      <c r="A154" s="36" t="str">
        <f>IFERROR(VLOOKUP(C154,'LT-EN'!$A:$B,2,FALSE)," ")</f>
        <v xml:space="preserve"> </v>
      </c>
    </row>
    <row r="155" spans="1:1" x14ac:dyDescent="0.35">
      <c r="A155" s="36" t="str">
        <f>IFERROR(VLOOKUP(C155,'LT-EN'!$A:$B,2,FALSE)," ")</f>
        <v xml:space="preserve"> </v>
      </c>
    </row>
    <row r="156" spans="1:1" x14ac:dyDescent="0.35">
      <c r="A156" s="36" t="str">
        <f>IFERROR(VLOOKUP(C156,'LT-EN'!$A:$B,2,FALSE)," ")</f>
        <v xml:space="preserve"> </v>
      </c>
    </row>
    <row r="157" spans="1:1" x14ac:dyDescent="0.35">
      <c r="A157" s="36" t="str">
        <f>IFERROR(VLOOKUP(C157,'LT-EN'!$A:$B,2,FALSE)," ")</f>
        <v xml:space="preserve"> </v>
      </c>
    </row>
    <row r="158" spans="1:1" x14ac:dyDescent="0.35">
      <c r="A158" s="36" t="str">
        <f>IFERROR(VLOOKUP(C158,'LT-EN'!$A:$B,2,FALSE)," ")</f>
        <v xml:space="preserve"> </v>
      </c>
    </row>
    <row r="159" spans="1:1" x14ac:dyDescent="0.35">
      <c r="A159" s="36" t="str">
        <f>IFERROR(VLOOKUP(C159,'LT-EN'!$A:$B,2,FALSE)," ")</f>
        <v xml:space="preserve"> </v>
      </c>
    </row>
    <row r="160" spans="1:1" x14ac:dyDescent="0.35">
      <c r="A160" s="36" t="str">
        <f>IFERROR(VLOOKUP(C160,'LT-EN'!$A:$B,2,FALSE)," ")</f>
        <v xml:space="preserve"> </v>
      </c>
    </row>
    <row r="161" spans="1:1" x14ac:dyDescent="0.35">
      <c r="A161" s="36" t="str">
        <f>IFERROR(VLOOKUP(C161,'LT-EN'!$A:$B,2,FALSE)," ")</f>
        <v xml:space="preserve"> </v>
      </c>
    </row>
    <row r="162" spans="1:1" x14ac:dyDescent="0.35">
      <c r="A162" s="36" t="str">
        <f>IFERROR(VLOOKUP(C162,'LT-EN'!$A:$B,2,FALSE)," ")</f>
        <v xml:space="preserve"> </v>
      </c>
    </row>
    <row r="163" spans="1:1" x14ac:dyDescent="0.35">
      <c r="A163" s="36" t="str">
        <f>IFERROR(VLOOKUP(C163,'LT-EN'!$A:$B,2,FALSE)," ")</f>
        <v xml:space="preserve"> </v>
      </c>
    </row>
    <row r="164" spans="1:1" x14ac:dyDescent="0.35">
      <c r="A164" s="36" t="str">
        <f>IFERROR(VLOOKUP(C164,'LT-EN'!$A:$B,2,FALSE)," ")</f>
        <v xml:space="preserve"> </v>
      </c>
    </row>
    <row r="165" spans="1:1" x14ac:dyDescent="0.35">
      <c r="A165" s="36" t="str">
        <f>IFERROR(VLOOKUP(C165,'LT-EN'!$A:$B,2,FALSE)," ")</f>
        <v xml:space="preserve"> </v>
      </c>
    </row>
    <row r="166" spans="1:1" x14ac:dyDescent="0.35">
      <c r="A166" s="36" t="str">
        <f>IFERROR(VLOOKUP(C166,'LT-EN'!$A:$B,2,FALSE)," ")</f>
        <v xml:space="preserve"> </v>
      </c>
    </row>
    <row r="167" spans="1:1" x14ac:dyDescent="0.35">
      <c r="A167" s="36" t="str">
        <f>IFERROR(VLOOKUP(C167,'LT-EN'!$A:$B,2,FALSE)," ")</f>
        <v xml:space="preserve"> </v>
      </c>
    </row>
    <row r="168" spans="1:1" x14ac:dyDescent="0.35">
      <c r="A168" s="36" t="str">
        <f>IFERROR(VLOOKUP(C168,'LT-EN'!$A:$B,2,FALSE)," ")</f>
        <v xml:space="preserve"> </v>
      </c>
    </row>
    <row r="169" spans="1:1" x14ac:dyDescent="0.35">
      <c r="A169" s="36" t="str">
        <f>IFERROR(VLOOKUP(C169,'LT-EN'!$A:$B,2,FALSE)," ")</f>
        <v xml:space="preserve"> </v>
      </c>
    </row>
    <row r="170" spans="1:1" x14ac:dyDescent="0.35">
      <c r="A170" s="36" t="str">
        <f>IFERROR(VLOOKUP(C170,'LT-EN'!$A:$B,2,FALSE)," ")</f>
        <v xml:space="preserve"> </v>
      </c>
    </row>
    <row r="171" spans="1:1" x14ac:dyDescent="0.35">
      <c r="A171" s="36" t="str">
        <f>IFERROR(VLOOKUP(C171,'LT-EN'!$A:$B,2,FALSE)," ")</f>
        <v xml:space="preserve"> </v>
      </c>
    </row>
    <row r="172" spans="1:1" x14ac:dyDescent="0.35">
      <c r="A172" s="36" t="str">
        <f>IFERROR(VLOOKUP(C172,'LT-EN'!$A:$B,2,FALSE)," ")</f>
        <v xml:space="preserve"> </v>
      </c>
    </row>
    <row r="173" spans="1:1" x14ac:dyDescent="0.35">
      <c r="A173" s="36" t="str">
        <f>IFERROR(VLOOKUP(C173,'LT-EN'!$A:$B,2,FALSE)," ")</f>
        <v xml:space="preserve"> </v>
      </c>
    </row>
    <row r="174" spans="1:1" x14ac:dyDescent="0.35">
      <c r="A174" s="36" t="str">
        <f>IFERROR(VLOOKUP(C174,'LT-EN'!$A:$B,2,FALSE)," ")</f>
        <v xml:space="preserve"> </v>
      </c>
    </row>
    <row r="175" spans="1:1" x14ac:dyDescent="0.35">
      <c r="A175" s="36" t="str">
        <f>IFERROR(VLOOKUP(C175,'LT-EN'!$A:$B,2,FALSE)," ")</f>
        <v xml:space="preserve"> </v>
      </c>
    </row>
    <row r="176" spans="1:1" x14ac:dyDescent="0.35">
      <c r="A176" s="36" t="str">
        <f>IFERROR(VLOOKUP(C176,'LT-EN'!$A:$B,2,FALSE)," ")</f>
        <v xml:space="preserve"> </v>
      </c>
    </row>
    <row r="177" spans="1:1" x14ac:dyDescent="0.35">
      <c r="A177" s="36" t="str">
        <f>IFERROR(VLOOKUP(C177,'LT-EN'!$A:$B,2,FALSE)," ")</f>
        <v xml:space="preserve"> </v>
      </c>
    </row>
    <row r="178" spans="1:1" x14ac:dyDescent="0.35">
      <c r="A178" s="36" t="str">
        <f>IFERROR(VLOOKUP(C178,'LT-EN'!$A:$B,2,FALSE)," ")</f>
        <v xml:space="preserve"> </v>
      </c>
    </row>
    <row r="179" spans="1:1" x14ac:dyDescent="0.35">
      <c r="A179" s="36" t="str">
        <f>IFERROR(VLOOKUP(C179,'LT-EN'!$A:$B,2,FALSE)," ")</f>
        <v xml:space="preserve"> </v>
      </c>
    </row>
    <row r="180" spans="1:1" x14ac:dyDescent="0.35">
      <c r="A180" s="36" t="str">
        <f>IFERROR(VLOOKUP(C180,'LT-EN'!$A:$B,2,FALSE)," ")</f>
        <v xml:space="preserve"> </v>
      </c>
    </row>
    <row r="181" spans="1:1" x14ac:dyDescent="0.35">
      <c r="A181" s="36" t="str">
        <f>IFERROR(VLOOKUP(C181,'LT-EN'!$A:$B,2,FALSE)," ")</f>
        <v xml:space="preserve"> </v>
      </c>
    </row>
    <row r="182" spans="1:1" x14ac:dyDescent="0.35">
      <c r="A182" s="36" t="str">
        <f>IFERROR(VLOOKUP(C182,'LT-EN'!$A:$B,2,FALSE)," ")</f>
        <v xml:space="preserve"> </v>
      </c>
    </row>
    <row r="183" spans="1:1" x14ac:dyDescent="0.35">
      <c r="A183" s="36" t="str">
        <f>IFERROR(VLOOKUP(C183,'LT-EN'!$A:$B,2,FALSE)," ")</f>
        <v xml:space="preserve"> </v>
      </c>
    </row>
    <row r="184" spans="1:1" x14ac:dyDescent="0.35">
      <c r="A184" s="36" t="str">
        <f>IFERROR(VLOOKUP(C184,'LT-EN'!$A:$B,2,FALSE)," ")</f>
        <v xml:space="preserve"> </v>
      </c>
    </row>
    <row r="185" spans="1:1" x14ac:dyDescent="0.35">
      <c r="A185" s="36" t="str">
        <f>IFERROR(VLOOKUP(C185,'LT-EN'!$A:$B,2,FALSE)," ")</f>
        <v xml:space="preserve"> </v>
      </c>
    </row>
    <row r="186" spans="1:1" x14ac:dyDescent="0.35">
      <c r="A186" s="36" t="str">
        <f>IFERROR(VLOOKUP(C186,'LT-EN'!$A:$B,2,FALSE)," ")</f>
        <v xml:space="preserve"> </v>
      </c>
    </row>
    <row r="187" spans="1:1" x14ac:dyDescent="0.35">
      <c r="A187" s="36" t="str">
        <f>IFERROR(VLOOKUP(C187,'LT-EN'!$A:$B,2,FALSE)," ")</f>
        <v xml:space="preserve"> </v>
      </c>
    </row>
    <row r="188" spans="1:1" x14ac:dyDescent="0.35">
      <c r="A188" s="36" t="str">
        <f>IFERROR(VLOOKUP(C188,'LT-EN'!$A:$B,2,FALSE)," ")</f>
        <v xml:space="preserve"> </v>
      </c>
    </row>
    <row r="189" spans="1:1" x14ac:dyDescent="0.35">
      <c r="A189" s="36" t="str">
        <f>IFERROR(VLOOKUP(C189,'LT-EN'!$A:$B,2,FALSE)," ")</f>
        <v xml:space="preserve"> </v>
      </c>
    </row>
    <row r="190" spans="1:1" x14ac:dyDescent="0.35">
      <c r="A190" s="36" t="str">
        <f>IFERROR(VLOOKUP(C190,'LT-EN'!$A:$B,2,FALSE)," ")</f>
        <v xml:space="preserve"> </v>
      </c>
    </row>
    <row r="191" spans="1:1" x14ac:dyDescent="0.35">
      <c r="A191" s="36" t="str">
        <f>IFERROR(VLOOKUP(C191,'LT-EN'!$A:$B,2,FALSE)," ")</f>
        <v xml:space="preserve"> </v>
      </c>
    </row>
    <row r="192" spans="1:1" x14ac:dyDescent="0.35">
      <c r="A192" s="36" t="str">
        <f>IFERROR(VLOOKUP(C192,'LT-EN'!$A:$B,2,FALSE)," ")</f>
        <v xml:space="preserve"> </v>
      </c>
    </row>
    <row r="193" spans="1:1" x14ac:dyDescent="0.35">
      <c r="A193" s="36" t="str">
        <f>IFERROR(VLOOKUP(C193,'LT-EN'!$A:$B,2,FALSE)," ")</f>
        <v xml:space="preserve"> </v>
      </c>
    </row>
    <row r="194" spans="1:1" x14ac:dyDescent="0.35">
      <c r="A194" s="36" t="str">
        <f>IFERROR(VLOOKUP(C194,'LT-EN'!$A:$B,2,FALSE)," ")</f>
        <v xml:space="preserve"> </v>
      </c>
    </row>
    <row r="195" spans="1:1" x14ac:dyDescent="0.35">
      <c r="A195" s="36" t="str">
        <f>IFERROR(VLOOKUP(C195,'LT-EN'!$A:$B,2,FALSE)," ")</f>
        <v xml:space="preserve"> </v>
      </c>
    </row>
    <row r="196" spans="1:1" x14ac:dyDescent="0.35">
      <c r="A196" s="36" t="str">
        <f>IFERROR(VLOOKUP(C196,'LT-EN'!$A:$B,2,FALSE)," ")</f>
        <v xml:space="preserve"> </v>
      </c>
    </row>
    <row r="197" spans="1:1" x14ac:dyDescent="0.35">
      <c r="A197" s="36" t="str">
        <f>IFERROR(VLOOKUP(C197,'LT-EN'!$A:$B,2,FALSE)," ")</f>
        <v xml:space="preserve"> </v>
      </c>
    </row>
    <row r="198" spans="1:1" x14ac:dyDescent="0.35">
      <c r="A198" s="36" t="str">
        <f>IFERROR(VLOOKUP(C198,'LT-EN'!$A:$B,2,FALSE)," ")</f>
        <v xml:space="preserve"> </v>
      </c>
    </row>
    <row r="199" spans="1:1" x14ac:dyDescent="0.35">
      <c r="A199" s="36" t="str">
        <f>IFERROR(VLOOKUP(C199,'LT-EN'!$A:$B,2,FALSE)," ")</f>
        <v xml:space="preserve"> </v>
      </c>
    </row>
    <row r="200" spans="1:1" x14ac:dyDescent="0.35">
      <c r="A200" s="36" t="str">
        <f>IFERROR(VLOOKUP(C200,'LT-EN'!$A:$B,2,FALSE)," ")</f>
        <v xml:space="preserve"> </v>
      </c>
    </row>
    <row r="201" spans="1:1" x14ac:dyDescent="0.35">
      <c r="A201" s="36" t="str">
        <f>IFERROR(VLOOKUP(C201,'LT-EN'!$A:$B,2,FALSE)," ")</f>
        <v xml:space="preserve"> </v>
      </c>
    </row>
    <row r="202" spans="1:1" x14ac:dyDescent="0.35">
      <c r="A202" s="36" t="str">
        <f>IFERROR(VLOOKUP(C202,'LT-EN'!$A:$B,2,FALSE)," ")</f>
        <v xml:space="preserve"> </v>
      </c>
    </row>
    <row r="203" spans="1:1" x14ac:dyDescent="0.35">
      <c r="A203" s="36" t="str">
        <f>IFERROR(VLOOKUP(C203,'LT-EN'!$A:$B,2,FALSE)," ")</f>
        <v xml:space="preserve"> </v>
      </c>
    </row>
    <row r="204" spans="1:1" x14ac:dyDescent="0.35">
      <c r="A204" s="36" t="str">
        <f>IFERROR(VLOOKUP(C204,'LT-EN'!$A:$B,2,FALSE)," ")</f>
        <v xml:space="preserve"> </v>
      </c>
    </row>
    <row r="205" spans="1:1" x14ac:dyDescent="0.35">
      <c r="A205" s="36" t="str">
        <f>IFERROR(VLOOKUP(C205,'LT-EN'!$A:$B,2,FALSE)," ")</f>
        <v xml:space="preserve"> </v>
      </c>
    </row>
    <row r="206" spans="1:1" x14ac:dyDescent="0.35">
      <c r="A206" s="36" t="str">
        <f>IFERROR(VLOOKUP(C206,'LT-EN'!$A:$B,2,FALSE)," ")</f>
        <v xml:space="preserve"> </v>
      </c>
    </row>
    <row r="207" spans="1:1" x14ac:dyDescent="0.35">
      <c r="A207" s="36" t="str">
        <f>IFERROR(VLOOKUP(C207,'LT-EN'!$A:$B,2,FALSE)," ")</f>
        <v xml:space="preserve"> </v>
      </c>
    </row>
    <row r="208" spans="1:1" x14ac:dyDescent="0.35">
      <c r="A208" s="36" t="str">
        <f>IFERROR(VLOOKUP(C208,'LT-EN'!$A:$B,2,FALSE)," ")</f>
        <v xml:space="preserve"> </v>
      </c>
    </row>
    <row r="209" spans="1:1" x14ac:dyDescent="0.35">
      <c r="A209" s="36" t="str">
        <f>IFERROR(VLOOKUP(C209,'LT-EN'!$A:$B,2,FALSE)," ")</f>
        <v xml:space="preserve"> </v>
      </c>
    </row>
    <row r="210" spans="1:1" x14ac:dyDescent="0.35">
      <c r="A210" s="36" t="str">
        <f>IFERROR(VLOOKUP(C210,'LT-EN'!$A:$B,2,FALSE)," ")</f>
        <v xml:space="preserve"> </v>
      </c>
    </row>
    <row r="211" spans="1:1" x14ac:dyDescent="0.35">
      <c r="A211" s="36" t="str">
        <f>IFERROR(VLOOKUP(C211,'LT-EN'!$A:$B,2,FALSE)," ")</f>
        <v xml:space="preserve"> </v>
      </c>
    </row>
    <row r="212" spans="1:1" x14ac:dyDescent="0.35">
      <c r="A212" s="36" t="str">
        <f>IFERROR(VLOOKUP(C212,'LT-EN'!$A:$B,2,FALSE)," ")</f>
        <v xml:space="preserve"> </v>
      </c>
    </row>
    <row r="213" spans="1:1" x14ac:dyDescent="0.35">
      <c r="A213" s="36" t="str">
        <f>IFERROR(VLOOKUP(C213,'LT-EN'!$A:$B,2,FALSE)," ")</f>
        <v xml:space="preserve"> </v>
      </c>
    </row>
    <row r="214" spans="1:1" x14ac:dyDescent="0.35">
      <c r="A214" s="36" t="str">
        <f>IFERROR(VLOOKUP(C214,'LT-EN'!$A:$B,2,FALSE)," ")</f>
        <v xml:space="preserve"> </v>
      </c>
    </row>
    <row r="215" spans="1:1" x14ac:dyDescent="0.35">
      <c r="A215" s="36" t="str">
        <f>IFERROR(VLOOKUP(C215,'LT-EN'!$A:$B,2,FALSE)," ")</f>
        <v xml:space="preserve"> </v>
      </c>
    </row>
    <row r="216" spans="1:1" x14ac:dyDescent="0.35">
      <c r="A216" s="36" t="str">
        <f>IFERROR(VLOOKUP(C216,'LT-EN'!$A:$B,2,FALSE)," ")</f>
        <v xml:space="preserve"> </v>
      </c>
    </row>
    <row r="217" spans="1:1" x14ac:dyDescent="0.35">
      <c r="A217" s="36" t="str">
        <f>IFERROR(VLOOKUP(C217,'LT-EN'!$A:$B,2,FALSE)," ")</f>
        <v xml:space="preserve"> </v>
      </c>
    </row>
    <row r="218" spans="1:1" x14ac:dyDescent="0.35">
      <c r="A218" s="36" t="str">
        <f>IFERROR(VLOOKUP(C218,'LT-EN'!$A:$B,2,FALSE)," ")</f>
        <v xml:space="preserve"> </v>
      </c>
    </row>
    <row r="219" spans="1:1" x14ac:dyDescent="0.35">
      <c r="A219" s="36" t="str">
        <f>IFERROR(VLOOKUP(C219,'LT-EN'!$A:$B,2,FALSE)," ")</f>
        <v xml:space="preserve"> </v>
      </c>
    </row>
    <row r="220" spans="1:1" x14ac:dyDescent="0.35">
      <c r="A220" s="36" t="str">
        <f>IFERROR(VLOOKUP(C220,'LT-EN'!$A:$B,2,FALSE)," ")</f>
        <v xml:space="preserve"> </v>
      </c>
    </row>
    <row r="221" spans="1:1" x14ac:dyDescent="0.35">
      <c r="A221" s="36" t="str">
        <f>IFERROR(VLOOKUP(C221,'LT-EN'!$A:$B,2,FALSE)," ")</f>
        <v xml:space="preserve"> </v>
      </c>
    </row>
    <row r="222" spans="1:1" x14ac:dyDescent="0.35">
      <c r="A222" s="36" t="str">
        <f>IFERROR(VLOOKUP(C222,'LT-EN'!$A:$B,2,FALSE)," ")</f>
        <v xml:space="preserve"> </v>
      </c>
    </row>
    <row r="223" spans="1:1" x14ac:dyDescent="0.35">
      <c r="A223" s="36" t="str">
        <f>IFERROR(VLOOKUP(C223,'LT-EN'!$A:$B,2,FALSE)," ")</f>
        <v xml:space="preserve"> </v>
      </c>
    </row>
    <row r="224" spans="1:1" x14ac:dyDescent="0.35">
      <c r="A224" s="36" t="str">
        <f>IFERROR(VLOOKUP(C224,'LT-EN'!$A:$B,2,FALSE)," ")</f>
        <v xml:space="preserve"> </v>
      </c>
    </row>
    <row r="225" spans="1:1" x14ac:dyDescent="0.35">
      <c r="A225" s="36" t="str">
        <f>IFERROR(VLOOKUP(C225,'LT-EN'!$A:$B,2,FALSE)," ")</f>
        <v xml:space="preserve"> </v>
      </c>
    </row>
    <row r="226" spans="1:1" x14ac:dyDescent="0.35">
      <c r="A226" s="36" t="str">
        <f>IFERROR(VLOOKUP(C226,'LT-EN'!$A:$B,2,FALSE)," ")</f>
        <v xml:space="preserve"> </v>
      </c>
    </row>
    <row r="227" spans="1:1" x14ac:dyDescent="0.35">
      <c r="A227" s="36" t="str">
        <f>IFERROR(VLOOKUP(C227,'LT-EN'!$A:$B,2,FALSE)," ")</f>
        <v xml:space="preserve"> </v>
      </c>
    </row>
    <row r="228" spans="1:1" x14ac:dyDescent="0.35">
      <c r="A228" s="36" t="str">
        <f>IFERROR(VLOOKUP(C228,'LT-EN'!$A:$B,2,FALSE)," ")</f>
        <v xml:space="preserve"> </v>
      </c>
    </row>
    <row r="229" spans="1:1" x14ac:dyDescent="0.35">
      <c r="A229" s="36" t="str">
        <f>IFERROR(VLOOKUP(C229,'LT-EN'!$A:$B,2,FALSE)," ")</f>
        <v xml:space="preserve"> </v>
      </c>
    </row>
    <row r="230" spans="1:1" x14ac:dyDescent="0.35">
      <c r="A230" s="36" t="str">
        <f>IFERROR(VLOOKUP(C230,'LT-EN'!$A:$B,2,FALSE)," ")</f>
        <v xml:space="preserve"> </v>
      </c>
    </row>
    <row r="231" spans="1:1" x14ac:dyDescent="0.35">
      <c r="A231" s="36" t="str">
        <f>IFERROR(VLOOKUP(C231,'LT-EN'!$A:$B,2,FALSE)," ")</f>
        <v xml:space="preserve"> </v>
      </c>
    </row>
    <row r="232" spans="1:1" x14ac:dyDescent="0.35">
      <c r="A232" s="36" t="str">
        <f>IFERROR(VLOOKUP(C232,'LT-EN'!$A:$B,2,FALSE)," ")</f>
        <v xml:space="preserve"> </v>
      </c>
    </row>
    <row r="233" spans="1:1" x14ac:dyDescent="0.35">
      <c r="A233" s="36" t="str">
        <f>IFERROR(VLOOKUP(C233,'LT-EN'!$A:$B,2,FALSE)," ")</f>
        <v xml:space="preserve"> </v>
      </c>
    </row>
    <row r="234" spans="1:1" x14ac:dyDescent="0.35">
      <c r="A234" s="36" t="str">
        <f>IFERROR(VLOOKUP(C234,'LT-EN'!$A:$B,2,FALSE)," ")</f>
        <v xml:space="preserve"> </v>
      </c>
    </row>
    <row r="235" spans="1:1" x14ac:dyDescent="0.35">
      <c r="A235" s="36" t="str">
        <f>IFERROR(VLOOKUP(C235,'LT-EN'!$A:$B,2,FALSE)," ")</f>
        <v xml:space="preserve"> </v>
      </c>
    </row>
    <row r="236" spans="1:1" x14ac:dyDescent="0.35">
      <c r="A236" s="36" t="str">
        <f>IFERROR(VLOOKUP(C236,'LT-EN'!$A:$B,2,FALSE)," ")</f>
        <v xml:space="preserve"> </v>
      </c>
    </row>
    <row r="237" spans="1:1" x14ac:dyDescent="0.35">
      <c r="A237" s="36" t="str">
        <f>IFERROR(VLOOKUP(C237,'LT-EN'!$A:$B,2,FALSE)," ")</f>
        <v xml:space="preserve"> </v>
      </c>
    </row>
    <row r="238" spans="1:1" x14ac:dyDescent="0.35">
      <c r="A238" s="36" t="str">
        <f>IFERROR(VLOOKUP(C238,'LT-EN'!$A:$B,2,FALSE)," ")</f>
        <v xml:space="preserve"> </v>
      </c>
    </row>
    <row r="239" spans="1:1" x14ac:dyDescent="0.35">
      <c r="A239" s="36" t="str">
        <f>IFERROR(VLOOKUP(C239,'LT-EN'!$A:$B,2,FALSE)," ")</f>
        <v xml:space="preserve"> </v>
      </c>
    </row>
    <row r="240" spans="1:1" x14ac:dyDescent="0.35">
      <c r="A240" s="36" t="str">
        <f>IFERROR(VLOOKUP(C240,'LT-EN'!$A:$B,2,FALSE)," ")</f>
        <v xml:space="preserve"> </v>
      </c>
    </row>
    <row r="241" spans="1:1" x14ac:dyDescent="0.35">
      <c r="A241" s="36" t="str">
        <f>IFERROR(VLOOKUP(C241,'LT-EN'!$A:$B,2,FALSE)," ")</f>
        <v xml:space="preserve"> </v>
      </c>
    </row>
    <row r="242" spans="1:1" x14ac:dyDescent="0.35">
      <c r="A242" s="36" t="str">
        <f>IFERROR(VLOOKUP(C242,'LT-EN'!$A:$B,2,FALSE)," ")</f>
        <v xml:space="preserve"> </v>
      </c>
    </row>
    <row r="243" spans="1:1" x14ac:dyDescent="0.35">
      <c r="A243" s="36" t="str">
        <f>IFERROR(VLOOKUP(C243,'LT-EN'!$A:$B,2,FALSE)," ")</f>
        <v xml:space="preserve"> </v>
      </c>
    </row>
    <row r="244" spans="1:1" x14ac:dyDescent="0.35">
      <c r="A244" s="36" t="str">
        <f>IFERROR(VLOOKUP(C244,'LT-EN'!$A:$B,2,FALSE)," ")</f>
        <v xml:space="preserve"> </v>
      </c>
    </row>
    <row r="245" spans="1:1" x14ac:dyDescent="0.35">
      <c r="A245" s="36" t="str">
        <f>IFERROR(VLOOKUP(C245,'LT-EN'!$A:$B,2,FALSE)," ")</f>
        <v xml:space="preserve"> </v>
      </c>
    </row>
    <row r="246" spans="1:1" x14ac:dyDescent="0.35">
      <c r="A246" s="36" t="str">
        <f>IFERROR(VLOOKUP(C246,'LT-EN'!$A:$B,2,FALSE)," ")</f>
        <v xml:space="preserve"> </v>
      </c>
    </row>
    <row r="247" spans="1:1" x14ac:dyDescent="0.35">
      <c r="A247" s="36" t="str">
        <f>IFERROR(VLOOKUP(C247,'LT-EN'!$A:$B,2,FALSE)," ")</f>
        <v xml:space="preserve"> </v>
      </c>
    </row>
    <row r="248" spans="1:1" x14ac:dyDescent="0.35">
      <c r="A248" s="36" t="str">
        <f>IFERROR(VLOOKUP(C248,'LT-EN'!$A:$B,2,FALSE)," ")</f>
        <v xml:space="preserve"> </v>
      </c>
    </row>
    <row r="249" spans="1:1" x14ac:dyDescent="0.35">
      <c r="A249" s="36" t="str">
        <f>IFERROR(VLOOKUP(C249,'LT-EN'!$A:$B,2,FALSE)," ")</f>
        <v xml:space="preserve"> </v>
      </c>
    </row>
    <row r="250" spans="1:1" x14ac:dyDescent="0.35">
      <c r="A250" s="36" t="str">
        <f>IFERROR(VLOOKUP(C250,'LT-EN'!$A:$B,2,FALSE)," ")</f>
        <v xml:space="preserve"> </v>
      </c>
    </row>
    <row r="251" spans="1:1" x14ac:dyDescent="0.35">
      <c r="A251" s="36" t="str">
        <f>IFERROR(VLOOKUP(C251,'LT-EN'!$A:$B,2,FALSE)," ")</f>
        <v xml:space="preserve"> </v>
      </c>
    </row>
    <row r="252" spans="1:1" x14ac:dyDescent="0.35">
      <c r="A252" s="36" t="str">
        <f>IFERROR(VLOOKUP(C252,'LT-EN'!$A:$B,2,FALSE)," ")</f>
        <v xml:space="preserve"> </v>
      </c>
    </row>
    <row r="253" spans="1:1" x14ac:dyDescent="0.35">
      <c r="A253" s="36" t="str">
        <f>IFERROR(VLOOKUP(C253,'LT-EN'!$A:$B,2,FALSE)," ")</f>
        <v xml:space="preserve"> </v>
      </c>
    </row>
    <row r="254" spans="1:1" x14ac:dyDescent="0.35">
      <c r="A254" s="36" t="str">
        <f>IFERROR(VLOOKUP(C254,'LT-EN'!$A:$B,2,FALSE)," ")</f>
        <v xml:space="preserve"> </v>
      </c>
    </row>
    <row r="255" spans="1:1" x14ac:dyDescent="0.35">
      <c r="A255" s="36" t="str">
        <f>IFERROR(VLOOKUP(C255,'LT-EN'!$A:$B,2,FALSE)," ")</f>
        <v xml:space="preserve"> </v>
      </c>
    </row>
    <row r="256" spans="1:1" x14ac:dyDescent="0.35">
      <c r="A256" s="36" t="str">
        <f>IFERROR(VLOOKUP(C256,'LT-EN'!$A:$B,2,FALSE)," ")</f>
        <v xml:space="preserve"> </v>
      </c>
    </row>
    <row r="257" spans="1:1" x14ac:dyDescent="0.35">
      <c r="A257" s="36" t="str">
        <f>IFERROR(VLOOKUP(C257,'LT-EN'!$A:$B,2,FALSE)," ")</f>
        <v xml:space="preserve"> </v>
      </c>
    </row>
    <row r="258" spans="1:1" x14ac:dyDescent="0.35">
      <c r="A258" s="36" t="str">
        <f>IFERROR(VLOOKUP(C258,'LT-EN'!$A:$B,2,FALSE)," ")</f>
        <v xml:space="preserve"> </v>
      </c>
    </row>
    <row r="259" spans="1:1" x14ac:dyDescent="0.35">
      <c r="A259" s="36" t="str">
        <f>IFERROR(VLOOKUP(C259,'LT-EN'!$A:$B,2,FALSE)," ")</f>
        <v xml:space="preserve"> </v>
      </c>
    </row>
    <row r="260" spans="1:1" x14ac:dyDescent="0.35">
      <c r="A260" s="36" t="str">
        <f>IFERROR(VLOOKUP(C260,'LT-EN'!$A:$B,2,FALSE)," ")</f>
        <v xml:space="preserve"> </v>
      </c>
    </row>
    <row r="261" spans="1:1" x14ac:dyDescent="0.35">
      <c r="A261" s="36" t="str">
        <f>IFERROR(VLOOKUP(C261,'LT-EN'!$A:$B,2,FALSE)," ")</f>
        <v xml:space="preserve"> </v>
      </c>
    </row>
    <row r="262" spans="1:1" x14ac:dyDescent="0.35">
      <c r="A262" s="36" t="str">
        <f>IFERROR(VLOOKUP(C262,'LT-EN'!$A:$B,2,FALSE)," ")</f>
        <v xml:space="preserve"> </v>
      </c>
    </row>
    <row r="263" spans="1:1" x14ac:dyDescent="0.35">
      <c r="A263" s="36" t="str">
        <f>IFERROR(VLOOKUP(C263,'LT-EN'!$A:$B,2,FALSE)," ")</f>
        <v xml:space="preserve"> </v>
      </c>
    </row>
    <row r="264" spans="1:1" x14ac:dyDescent="0.35">
      <c r="A264" s="36" t="str">
        <f>IFERROR(VLOOKUP(C264,'LT-EN'!$A:$B,2,FALSE)," ")</f>
        <v xml:space="preserve"> </v>
      </c>
    </row>
    <row r="265" spans="1:1" x14ac:dyDescent="0.35">
      <c r="A265" s="36" t="str">
        <f>IFERROR(VLOOKUP(C265,'LT-EN'!$A:$B,2,FALSE)," ")</f>
        <v xml:space="preserve"> </v>
      </c>
    </row>
    <row r="266" spans="1:1" x14ac:dyDescent="0.35">
      <c r="A266" s="36" t="str">
        <f>IFERROR(VLOOKUP(C266,'LT-EN'!$A:$B,2,FALSE)," ")</f>
        <v xml:space="preserve"> </v>
      </c>
    </row>
    <row r="267" spans="1:1" x14ac:dyDescent="0.35">
      <c r="A267" s="36" t="str">
        <f>IFERROR(VLOOKUP(C267,'LT-EN'!$A:$B,2,FALSE)," ")</f>
        <v xml:space="preserve"> </v>
      </c>
    </row>
    <row r="268" spans="1:1" x14ac:dyDescent="0.35">
      <c r="A268" s="36" t="str">
        <f>IFERROR(VLOOKUP(C268,'LT-EN'!$A:$B,2,FALSE)," ")</f>
        <v xml:space="preserve"> </v>
      </c>
    </row>
    <row r="269" spans="1:1" x14ac:dyDescent="0.35">
      <c r="A269" s="36" t="str">
        <f>IFERROR(VLOOKUP(C269,'LT-EN'!$A:$B,2,FALSE)," ")</f>
        <v xml:space="preserve"> </v>
      </c>
    </row>
    <row r="270" spans="1:1" x14ac:dyDescent="0.35">
      <c r="A270" s="36" t="str">
        <f>IFERROR(VLOOKUP(C270,'LT-EN'!$A:$B,2,FALSE)," ")</f>
        <v xml:space="preserve"> </v>
      </c>
    </row>
    <row r="271" spans="1:1" x14ac:dyDescent="0.35">
      <c r="A271" s="36" t="str">
        <f>IFERROR(VLOOKUP(C271,'LT-EN'!$A:$B,2,FALSE)," ")</f>
        <v xml:space="preserve"> </v>
      </c>
    </row>
    <row r="272" spans="1:1" x14ac:dyDescent="0.35">
      <c r="A272" s="36" t="str">
        <f>IFERROR(VLOOKUP(C272,'LT-EN'!$A:$B,2,FALSE)," ")</f>
        <v xml:space="preserve"> </v>
      </c>
    </row>
    <row r="273" spans="1:1" x14ac:dyDescent="0.35">
      <c r="A273" s="36" t="str">
        <f>IFERROR(VLOOKUP(C273,'LT-EN'!$A:$B,2,FALSE)," ")</f>
        <v xml:space="preserve"> </v>
      </c>
    </row>
    <row r="274" spans="1:1" x14ac:dyDescent="0.35">
      <c r="A274" s="36" t="str">
        <f>IFERROR(VLOOKUP(C274,'LT-EN'!$A:$B,2,FALSE)," ")</f>
        <v xml:space="preserve"> </v>
      </c>
    </row>
    <row r="275" spans="1:1" x14ac:dyDescent="0.35">
      <c r="A275" s="36" t="str">
        <f>IFERROR(VLOOKUP(C275,'LT-EN'!$A:$B,2,FALSE)," ")</f>
        <v xml:space="preserve"> </v>
      </c>
    </row>
    <row r="276" spans="1:1" x14ac:dyDescent="0.35">
      <c r="A276" s="36" t="str">
        <f>IFERROR(VLOOKUP(C276,'LT-EN'!$A:$B,2,FALSE)," ")</f>
        <v xml:space="preserve"> </v>
      </c>
    </row>
    <row r="277" spans="1:1" x14ac:dyDescent="0.35">
      <c r="A277" s="36" t="str">
        <f>IFERROR(VLOOKUP(C277,'LT-EN'!$A:$B,2,FALSE)," ")</f>
        <v xml:space="preserve"> </v>
      </c>
    </row>
    <row r="278" spans="1:1" x14ac:dyDescent="0.35">
      <c r="A278" s="36" t="str">
        <f>IFERROR(VLOOKUP(C278,'LT-EN'!$A:$B,2,FALSE)," ")</f>
        <v xml:space="preserve"> </v>
      </c>
    </row>
    <row r="279" spans="1:1" x14ac:dyDescent="0.35">
      <c r="A279" s="36" t="str">
        <f>IFERROR(VLOOKUP(C279,'LT-EN'!$A:$B,2,FALSE)," ")</f>
        <v xml:space="preserve"> </v>
      </c>
    </row>
    <row r="280" spans="1:1" x14ac:dyDescent="0.35">
      <c r="A280" s="36" t="str">
        <f>IFERROR(VLOOKUP(C280,'LT-EN'!$A:$B,2,FALSE)," ")</f>
        <v xml:space="preserve"> </v>
      </c>
    </row>
    <row r="281" spans="1:1" x14ac:dyDescent="0.35">
      <c r="A281" s="36" t="str">
        <f>IFERROR(VLOOKUP(C281,'LT-EN'!$A:$B,2,FALSE)," ")</f>
        <v xml:space="preserve"> </v>
      </c>
    </row>
    <row r="282" spans="1:1" x14ac:dyDescent="0.35">
      <c r="A282" s="36" t="str">
        <f>IFERROR(VLOOKUP(C282,'LT-EN'!$A:$B,2,FALSE)," ")</f>
        <v xml:space="preserve"> </v>
      </c>
    </row>
    <row r="283" spans="1:1" x14ac:dyDescent="0.35">
      <c r="A283" s="36" t="str">
        <f>IFERROR(VLOOKUP(C283,'LT-EN'!$A:$B,2,FALSE)," ")</f>
        <v xml:space="preserve"> </v>
      </c>
    </row>
    <row r="284" spans="1:1" x14ac:dyDescent="0.35">
      <c r="A284" s="36" t="str">
        <f>IFERROR(VLOOKUP(C284,'LT-EN'!$A:$B,2,FALSE)," ")</f>
        <v xml:space="preserve"> </v>
      </c>
    </row>
    <row r="285" spans="1:1" x14ac:dyDescent="0.35">
      <c r="A285" s="36" t="str">
        <f>IFERROR(VLOOKUP(C285,'LT-EN'!$A:$B,2,FALSE)," ")</f>
        <v xml:space="preserve"> </v>
      </c>
    </row>
    <row r="286" spans="1:1" x14ac:dyDescent="0.35">
      <c r="A286" s="36" t="str">
        <f>IFERROR(VLOOKUP(C286,'LT-EN'!$A:$B,2,FALSE)," ")</f>
        <v xml:space="preserve"> </v>
      </c>
    </row>
    <row r="287" spans="1:1" x14ac:dyDescent="0.35">
      <c r="A287" s="36" t="str">
        <f>IFERROR(VLOOKUP(C287,'LT-EN'!$A:$B,2,FALSE)," ")</f>
        <v xml:space="preserve"> </v>
      </c>
    </row>
    <row r="288" spans="1:1" x14ac:dyDescent="0.35">
      <c r="A288" s="36" t="str">
        <f>IFERROR(VLOOKUP(C288,'LT-EN'!$A:$B,2,FALSE)," ")</f>
        <v xml:space="preserve"> </v>
      </c>
    </row>
    <row r="289" spans="1:1" x14ac:dyDescent="0.35">
      <c r="A289" s="36" t="str">
        <f>IFERROR(VLOOKUP(C289,'LT-EN'!$A:$B,2,FALSE)," ")</f>
        <v xml:space="preserve"> </v>
      </c>
    </row>
    <row r="290" spans="1:1" x14ac:dyDescent="0.35">
      <c r="A290" s="36" t="str">
        <f>IFERROR(VLOOKUP(C290,'LT-EN'!$A:$B,2,FALSE)," ")</f>
        <v xml:space="preserve"> </v>
      </c>
    </row>
    <row r="291" spans="1:1" x14ac:dyDescent="0.35">
      <c r="A291" s="36" t="str">
        <f>IFERROR(VLOOKUP(C291,'LT-EN'!$A:$B,2,FALSE)," ")</f>
        <v xml:space="preserve"> </v>
      </c>
    </row>
    <row r="292" spans="1:1" x14ac:dyDescent="0.35">
      <c r="A292" s="36" t="str">
        <f>IFERROR(VLOOKUP(C292,'LT-EN'!$A:$B,2,FALSE)," ")</f>
        <v xml:space="preserve"> </v>
      </c>
    </row>
    <row r="293" spans="1:1" x14ac:dyDescent="0.35">
      <c r="A293" s="36" t="str">
        <f>IFERROR(VLOOKUP(C293,'LT-EN'!$A:$B,2,FALSE)," ")</f>
        <v xml:space="preserve"> </v>
      </c>
    </row>
    <row r="294" spans="1:1" x14ac:dyDescent="0.35">
      <c r="A294" s="36" t="str">
        <f>IFERROR(VLOOKUP(C294,'LT-EN'!$A:$B,2,FALSE)," ")</f>
        <v xml:space="preserve"> </v>
      </c>
    </row>
    <row r="295" spans="1:1" x14ac:dyDescent="0.35">
      <c r="A295" s="36" t="str">
        <f>IFERROR(VLOOKUP(C295,'LT-EN'!$A:$B,2,FALSE)," ")</f>
        <v xml:space="preserve"> </v>
      </c>
    </row>
    <row r="296" spans="1:1" x14ac:dyDescent="0.35">
      <c r="A296" s="36" t="str">
        <f>IFERROR(VLOOKUP(C296,'LT-EN'!$A:$B,2,FALSE)," ")</f>
        <v xml:space="preserve"> </v>
      </c>
    </row>
    <row r="297" spans="1:1" x14ac:dyDescent="0.35">
      <c r="A297" s="36" t="str">
        <f>IFERROR(VLOOKUP(C297,'LT-EN'!$A:$B,2,FALSE)," ")</f>
        <v xml:space="preserve"> </v>
      </c>
    </row>
    <row r="298" spans="1:1" x14ac:dyDescent="0.35">
      <c r="A298" s="36" t="str">
        <f>IFERROR(VLOOKUP(C298,'LT-EN'!$A:$B,2,FALSE)," ")</f>
        <v xml:space="preserve"> </v>
      </c>
    </row>
    <row r="299" spans="1:1" x14ac:dyDescent="0.35">
      <c r="A299" s="36" t="str">
        <f>IFERROR(VLOOKUP(C299,'LT-EN'!$A:$B,2,FALSE)," ")</f>
        <v xml:space="preserve"> </v>
      </c>
    </row>
    <row r="300" spans="1:1" x14ac:dyDescent="0.35">
      <c r="A300" s="36" t="str">
        <f>IFERROR(VLOOKUP(C300,'LT-EN'!$A:$B,2,FALSE)," ")</f>
        <v xml:space="preserve"> </v>
      </c>
    </row>
    <row r="301" spans="1:1" x14ac:dyDescent="0.35">
      <c r="A301" s="36" t="str">
        <f>IFERROR(VLOOKUP(C301,'LT-EN'!$A:$B,2,FALSE)," ")</f>
        <v xml:space="preserve"> </v>
      </c>
    </row>
    <row r="302" spans="1:1" x14ac:dyDescent="0.35">
      <c r="A302" s="36" t="str">
        <f>IFERROR(VLOOKUP(C302,'LT-EN'!$A:$B,2,FALSE)," ")</f>
        <v xml:space="preserve"> </v>
      </c>
    </row>
    <row r="303" spans="1:1" x14ac:dyDescent="0.35">
      <c r="A303" s="36" t="str">
        <f>IFERROR(VLOOKUP(C303,'LT-EN'!$A:$B,2,FALSE)," ")</f>
        <v xml:space="preserve"> </v>
      </c>
    </row>
    <row r="304" spans="1:1" x14ac:dyDescent="0.35">
      <c r="A304" s="36" t="str">
        <f>IFERROR(VLOOKUP(C304,'LT-EN'!$A:$B,2,FALSE)," ")</f>
        <v xml:space="preserve"> </v>
      </c>
    </row>
    <row r="305" spans="1:1" x14ac:dyDescent="0.35">
      <c r="A305" s="36" t="str">
        <f>IFERROR(VLOOKUP(C305,'LT-EN'!$A:$B,2,FALSE)," ")</f>
        <v xml:space="preserve"> </v>
      </c>
    </row>
    <row r="306" spans="1:1" x14ac:dyDescent="0.35">
      <c r="A306" s="36" t="str">
        <f>IFERROR(VLOOKUP(C306,'LT-EN'!$A:$B,2,FALSE)," ")</f>
        <v xml:space="preserve"> </v>
      </c>
    </row>
    <row r="307" spans="1:1" x14ac:dyDescent="0.35">
      <c r="A307" s="36" t="str">
        <f>IFERROR(VLOOKUP(C307,'LT-EN'!$A:$B,2,FALSE)," ")</f>
        <v xml:space="preserve"> </v>
      </c>
    </row>
    <row r="308" spans="1:1" x14ac:dyDescent="0.35">
      <c r="A308" s="36" t="str">
        <f>IFERROR(VLOOKUP(C308,'LT-EN'!$A:$B,2,FALSE)," ")</f>
        <v xml:space="preserve"> </v>
      </c>
    </row>
    <row r="309" spans="1:1" x14ac:dyDescent="0.35">
      <c r="A309" s="36" t="str">
        <f>IFERROR(VLOOKUP(C309,'LT-EN'!$A:$B,2,FALSE)," ")</f>
        <v xml:space="preserve"> </v>
      </c>
    </row>
    <row r="310" spans="1:1" x14ac:dyDescent="0.35">
      <c r="A310" s="36" t="str">
        <f>IFERROR(VLOOKUP(C310,'LT-EN'!$A:$B,2,FALSE)," ")</f>
        <v xml:space="preserve"> </v>
      </c>
    </row>
    <row r="311" spans="1:1" x14ac:dyDescent="0.35">
      <c r="A311" s="36" t="str">
        <f>IFERROR(VLOOKUP(C311,'LT-EN'!$A:$B,2,FALSE)," ")</f>
        <v xml:space="preserve"> </v>
      </c>
    </row>
    <row r="312" spans="1:1" x14ac:dyDescent="0.35">
      <c r="A312" s="36" t="str">
        <f>IFERROR(VLOOKUP(C312,'LT-EN'!$A:$B,2,FALSE)," ")</f>
        <v xml:space="preserve"> </v>
      </c>
    </row>
    <row r="313" spans="1:1" x14ac:dyDescent="0.35">
      <c r="A313" s="36" t="str">
        <f>IFERROR(VLOOKUP(C313,'LT-EN'!$A:$B,2,FALSE)," ")</f>
        <v xml:space="preserve"> </v>
      </c>
    </row>
    <row r="314" spans="1:1" x14ac:dyDescent="0.35">
      <c r="A314" s="36" t="str">
        <f>IFERROR(VLOOKUP(C314,'LT-EN'!$A:$B,2,FALSE)," ")</f>
        <v xml:space="preserve"> </v>
      </c>
    </row>
    <row r="315" spans="1:1" x14ac:dyDescent="0.35">
      <c r="A315" s="36" t="str">
        <f>IFERROR(VLOOKUP(C315,'LT-EN'!$A:$B,2,FALSE)," ")</f>
        <v xml:space="preserve"> </v>
      </c>
    </row>
    <row r="316" spans="1:1" x14ac:dyDescent="0.35">
      <c r="A316" s="36" t="str">
        <f>IFERROR(VLOOKUP(C316,'LT-EN'!$A:$B,2,FALSE)," ")</f>
        <v xml:space="preserve"> </v>
      </c>
    </row>
    <row r="317" spans="1:1" x14ac:dyDescent="0.35">
      <c r="A317" s="36" t="str">
        <f>IFERROR(VLOOKUP(C317,'LT-EN'!$A:$B,2,FALSE)," ")</f>
        <v xml:space="preserve"> </v>
      </c>
    </row>
    <row r="318" spans="1:1" x14ac:dyDescent="0.35">
      <c r="A318" s="36" t="str">
        <f>IFERROR(VLOOKUP(C318,'LT-EN'!$A:$B,2,FALSE)," ")</f>
        <v xml:space="preserve"> </v>
      </c>
    </row>
    <row r="319" spans="1:1" x14ac:dyDescent="0.35">
      <c r="A319" s="36" t="str">
        <f>IFERROR(VLOOKUP(C319,'LT-EN'!$A:$B,2,FALSE)," ")</f>
        <v xml:space="preserve"> </v>
      </c>
    </row>
    <row r="320" spans="1:1" x14ac:dyDescent="0.35">
      <c r="A320" s="36" t="str">
        <f>IFERROR(VLOOKUP(C320,'LT-EN'!$A:$B,2,FALSE)," ")</f>
        <v xml:space="preserve"> </v>
      </c>
    </row>
    <row r="321" spans="1:1" x14ac:dyDescent="0.35">
      <c r="A321" s="36" t="str">
        <f>IFERROR(VLOOKUP(C321,'LT-EN'!$A:$B,2,FALSE)," ")</f>
        <v xml:space="preserve"> </v>
      </c>
    </row>
    <row r="322" spans="1:1" x14ac:dyDescent="0.35">
      <c r="A322" s="36" t="str">
        <f>IFERROR(VLOOKUP(C322,'LT-EN'!$A:$B,2,FALSE)," ")</f>
        <v xml:space="preserve"> </v>
      </c>
    </row>
    <row r="323" spans="1:1" x14ac:dyDescent="0.35">
      <c r="A323" s="36" t="str">
        <f>IFERROR(VLOOKUP(C323,'LT-EN'!$A:$B,2,FALSE)," ")</f>
        <v xml:space="preserve"> </v>
      </c>
    </row>
    <row r="324" spans="1:1" x14ac:dyDescent="0.35">
      <c r="A324" s="36" t="str">
        <f>IFERROR(VLOOKUP(C324,'LT-EN'!$A:$B,2,FALSE)," ")</f>
        <v xml:space="preserve"> </v>
      </c>
    </row>
    <row r="325" spans="1:1" x14ac:dyDescent="0.35">
      <c r="A325" s="36" t="str">
        <f>IFERROR(VLOOKUP(C325,'LT-EN'!$A:$B,2,FALSE)," ")</f>
        <v xml:space="preserve"> </v>
      </c>
    </row>
    <row r="326" spans="1:1" x14ac:dyDescent="0.35">
      <c r="A326" s="36" t="str">
        <f>IFERROR(VLOOKUP(C326,'LT-EN'!$A:$B,2,FALSE)," ")</f>
        <v xml:space="preserve"> </v>
      </c>
    </row>
    <row r="327" spans="1:1" x14ac:dyDescent="0.35">
      <c r="A327" s="36" t="str">
        <f>IFERROR(VLOOKUP(C327,'LT-EN'!$A:$B,2,FALSE)," ")</f>
        <v xml:space="preserve"> </v>
      </c>
    </row>
    <row r="328" spans="1:1" x14ac:dyDescent="0.35">
      <c r="A328" s="36" t="str">
        <f>IFERROR(VLOOKUP(C328,'LT-EN'!$A:$B,2,FALSE)," ")</f>
        <v xml:space="preserve"> </v>
      </c>
    </row>
    <row r="329" spans="1:1" x14ac:dyDescent="0.35">
      <c r="A329" s="36" t="str">
        <f>IFERROR(VLOOKUP(C329,'LT-EN'!$A:$B,2,FALSE)," ")</f>
        <v xml:space="preserve"> </v>
      </c>
    </row>
    <row r="330" spans="1:1" x14ac:dyDescent="0.35">
      <c r="A330" s="36" t="str">
        <f>IFERROR(VLOOKUP(C330,'LT-EN'!$A:$B,2,FALSE)," ")</f>
        <v xml:space="preserve"> </v>
      </c>
    </row>
    <row r="331" spans="1:1" x14ac:dyDescent="0.35">
      <c r="A331" s="36" t="str">
        <f>IFERROR(VLOOKUP(C331,'LT-EN'!$A:$B,2,FALSE)," ")</f>
        <v xml:space="preserve"> </v>
      </c>
    </row>
    <row r="332" spans="1:1" x14ac:dyDescent="0.35">
      <c r="A332" s="36" t="str">
        <f>IFERROR(VLOOKUP(C332,'LT-EN'!$A:$B,2,FALSE)," ")</f>
        <v xml:space="preserve"> </v>
      </c>
    </row>
    <row r="333" spans="1:1" x14ac:dyDescent="0.35">
      <c r="A333" s="36" t="str">
        <f>IFERROR(VLOOKUP(C333,'LT-EN'!$A:$B,2,FALSE)," ")</f>
        <v xml:space="preserve"> </v>
      </c>
    </row>
    <row r="334" spans="1:1" x14ac:dyDescent="0.35">
      <c r="A334" s="36" t="str">
        <f>IFERROR(VLOOKUP(C334,'LT-EN'!$A:$B,2,FALSE)," ")</f>
        <v xml:space="preserve"> </v>
      </c>
    </row>
    <row r="335" spans="1:1" x14ac:dyDescent="0.35">
      <c r="A335" s="36" t="str">
        <f>IFERROR(VLOOKUP(C335,'LT-EN'!$A:$B,2,FALSE)," ")</f>
        <v xml:space="preserve"> </v>
      </c>
    </row>
    <row r="336" spans="1:1" x14ac:dyDescent="0.35">
      <c r="A336" s="36" t="str">
        <f>IFERROR(VLOOKUP(C336,'LT-EN'!$A:$B,2,FALSE)," ")</f>
        <v xml:space="preserve"> </v>
      </c>
    </row>
    <row r="337" spans="1:1" x14ac:dyDescent="0.35">
      <c r="A337" s="36" t="str">
        <f>IFERROR(VLOOKUP(C337,'LT-EN'!$A:$B,2,FALSE)," ")</f>
        <v xml:space="preserve"> </v>
      </c>
    </row>
    <row r="338" spans="1:1" x14ac:dyDescent="0.35">
      <c r="A338" s="36" t="str">
        <f>IFERROR(VLOOKUP(C338,'LT-EN'!$A:$B,2,FALSE)," ")</f>
        <v xml:space="preserve"> </v>
      </c>
    </row>
    <row r="339" spans="1:1" x14ac:dyDescent="0.35">
      <c r="A339" s="36" t="str">
        <f>IFERROR(VLOOKUP(C339,'LT-EN'!$A:$B,2,FALSE)," ")</f>
        <v xml:space="preserve"> </v>
      </c>
    </row>
    <row r="340" spans="1:1" x14ac:dyDescent="0.35">
      <c r="A340" s="36" t="str">
        <f>IFERROR(VLOOKUP(C340,'LT-EN'!$A:$B,2,FALSE)," ")</f>
        <v xml:space="preserve"> </v>
      </c>
    </row>
    <row r="341" spans="1:1" x14ac:dyDescent="0.35">
      <c r="A341" s="36" t="str">
        <f>IFERROR(VLOOKUP(C341,'LT-EN'!$A:$B,2,FALSE)," ")</f>
        <v xml:space="preserve"> </v>
      </c>
    </row>
    <row r="342" spans="1:1" x14ac:dyDescent="0.35">
      <c r="A342" s="36" t="str">
        <f>IFERROR(VLOOKUP(C342,'LT-EN'!$A:$B,2,FALSE)," ")</f>
        <v xml:space="preserve"> </v>
      </c>
    </row>
    <row r="343" spans="1:1" x14ac:dyDescent="0.35">
      <c r="A343" s="36" t="str">
        <f>IFERROR(VLOOKUP(C343,'LT-EN'!$A:$B,2,FALSE)," ")</f>
        <v xml:space="preserve"> </v>
      </c>
    </row>
    <row r="344" spans="1:1" x14ac:dyDescent="0.35">
      <c r="A344" s="36" t="str">
        <f>IFERROR(VLOOKUP(C344,'LT-EN'!$A:$B,2,FALSE)," ")</f>
        <v xml:space="preserve"> </v>
      </c>
    </row>
    <row r="345" spans="1:1" x14ac:dyDescent="0.35">
      <c r="A345" s="36" t="str">
        <f>IFERROR(VLOOKUP(C345,'LT-EN'!$A:$B,2,FALSE)," ")</f>
        <v xml:space="preserve"> </v>
      </c>
    </row>
    <row r="346" spans="1:1" x14ac:dyDescent="0.35">
      <c r="A346" s="36" t="str">
        <f>IFERROR(VLOOKUP(C346,'LT-EN'!$A:$B,2,FALSE)," ")</f>
        <v xml:space="preserve"> </v>
      </c>
    </row>
    <row r="347" spans="1:1" x14ac:dyDescent="0.35">
      <c r="A347" s="36" t="str">
        <f>IFERROR(VLOOKUP(C347,'LT-EN'!$A:$B,2,FALSE)," ")</f>
        <v xml:space="preserve"> </v>
      </c>
    </row>
    <row r="348" spans="1:1" x14ac:dyDescent="0.35">
      <c r="A348" s="36" t="str">
        <f>IFERROR(VLOOKUP(C348,'LT-EN'!$A:$B,2,FALSE)," ")</f>
        <v xml:space="preserve"> </v>
      </c>
    </row>
    <row r="349" spans="1:1" x14ac:dyDescent="0.35">
      <c r="A349" s="36" t="str">
        <f>IFERROR(VLOOKUP(C349,'LT-EN'!$A:$B,2,FALSE)," ")</f>
        <v xml:space="preserve"> </v>
      </c>
    </row>
    <row r="350" spans="1:1" x14ac:dyDescent="0.35">
      <c r="A350" s="36" t="str">
        <f>IFERROR(VLOOKUP(C350,'LT-EN'!$A:$B,2,FALSE)," ")</f>
        <v xml:space="preserve"> </v>
      </c>
    </row>
    <row r="351" spans="1:1" x14ac:dyDescent="0.35">
      <c r="A351" s="36" t="str">
        <f>IFERROR(VLOOKUP(C351,'LT-EN'!$A:$B,2,FALSE)," ")</f>
        <v xml:space="preserve"> </v>
      </c>
    </row>
    <row r="352" spans="1:1" x14ac:dyDescent="0.35">
      <c r="A352" s="36" t="str">
        <f>IFERROR(VLOOKUP(C352,'LT-EN'!$A:$B,2,FALSE)," ")</f>
        <v xml:space="preserve"> </v>
      </c>
    </row>
    <row r="353" spans="1:1" x14ac:dyDescent="0.35">
      <c r="A353" s="36" t="str">
        <f>IFERROR(VLOOKUP(C353,'LT-EN'!$A:$B,2,FALSE)," ")</f>
        <v xml:space="preserve"> </v>
      </c>
    </row>
    <row r="354" spans="1:1" x14ac:dyDescent="0.35">
      <c r="A354" s="36" t="str">
        <f>IFERROR(VLOOKUP(C354,'LT-EN'!$A:$B,2,FALSE)," ")</f>
        <v xml:space="preserve"> </v>
      </c>
    </row>
    <row r="355" spans="1:1" x14ac:dyDescent="0.35">
      <c r="A355" s="36" t="str">
        <f>IFERROR(VLOOKUP(C355,'LT-EN'!$A:$B,2,FALSE)," ")</f>
        <v xml:space="preserve"> </v>
      </c>
    </row>
    <row r="356" spans="1:1" x14ac:dyDescent="0.35">
      <c r="A356" s="36" t="str">
        <f>IFERROR(VLOOKUP(C356,'LT-EN'!$A:$B,2,FALSE)," ")</f>
        <v xml:space="preserve"> </v>
      </c>
    </row>
    <row r="357" spans="1:1" x14ac:dyDescent="0.35">
      <c r="A357" s="36" t="str">
        <f>IFERROR(VLOOKUP(C357,'LT-EN'!$A:$B,2,FALSE)," ")</f>
        <v xml:space="preserve"> </v>
      </c>
    </row>
    <row r="358" spans="1:1" x14ac:dyDescent="0.35">
      <c r="A358" s="36" t="str">
        <f>IFERROR(VLOOKUP(C358,'LT-EN'!$A:$B,2,FALSE)," ")</f>
        <v xml:space="preserve"> </v>
      </c>
    </row>
    <row r="359" spans="1:1" x14ac:dyDescent="0.35">
      <c r="A359" s="36" t="str">
        <f>IFERROR(VLOOKUP(C359,'LT-EN'!$A:$B,2,FALSE)," ")</f>
        <v xml:space="preserve"> </v>
      </c>
    </row>
    <row r="360" spans="1:1" x14ac:dyDescent="0.35">
      <c r="A360" s="36" t="str">
        <f>IFERROR(VLOOKUP(C360,'LT-EN'!$A:$B,2,FALSE)," ")</f>
        <v xml:space="preserve"> </v>
      </c>
    </row>
    <row r="361" spans="1:1" x14ac:dyDescent="0.35">
      <c r="A361" s="36" t="str">
        <f>IFERROR(VLOOKUP(C361,'LT-EN'!$A:$B,2,FALSE)," ")</f>
        <v xml:space="preserve"> </v>
      </c>
    </row>
    <row r="362" spans="1:1" x14ac:dyDescent="0.35">
      <c r="A362" s="36" t="str">
        <f>IFERROR(VLOOKUP(C362,'LT-EN'!$A:$B,2,FALSE)," ")</f>
        <v xml:space="preserve"> </v>
      </c>
    </row>
    <row r="363" spans="1:1" x14ac:dyDescent="0.35">
      <c r="A363" s="36" t="str">
        <f>IFERROR(VLOOKUP(C363,'LT-EN'!$A:$B,2,FALSE)," ")</f>
        <v xml:space="preserve"> </v>
      </c>
    </row>
    <row r="364" spans="1:1" x14ac:dyDescent="0.35">
      <c r="A364" s="36" t="str">
        <f>IFERROR(VLOOKUP(C364,'LT-EN'!$A:$B,2,FALSE)," ")</f>
        <v xml:space="preserve"> </v>
      </c>
    </row>
    <row r="365" spans="1:1" x14ac:dyDescent="0.35">
      <c r="A365" s="36" t="str">
        <f>IFERROR(VLOOKUP(C365,'LT-EN'!$A:$B,2,FALSE)," ")</f>
        <v xml:space="preserve"> </v>
      </c>
    </row>
    <row r="366" spans="1:1" x14ac:dyDescent="0.35">
      <c r="A366" s="36" t="str">
        <f>IFERROR(VLOOKUP(C366,'LT-EN'!$A:$B,2,FALSE)," ")</f>
        <v xml:space="preserve"> </v>
      </c>
    </row>
    <row r="367" spans="1:1" x14ac:dyDescent="0.35">
      <c r="A367" s="36" t="str">
        <f>IFERROR(VLOOKUP(C367,'LT-EN'!$A:$B,2,FALSE)," ")</f>
        <v xml:space="preserve"> </v>
      </c>
    </row>
    <row r="368" spans="1:1" x14ac:dyDescent="0.35">
      <c r="A368" s="36" t="str">
        <f>IFERROR(VLOOKUP(C368,'LT-EN'!$A:$B,2,FALSE)," ")</f>
        <v xml:space="preserve"> </v>
      </c>
    </row>
    <row r="369" spans="1:1" x14ac:dyDescent="0.35">
      <c r="A369" s="36" t="str">
        <f>IFERROR(VLOOKUP(C369,'LT-EN'!$A:$B,2,FALSE)," ")</f>
        <v xml:space="preserve"> </v>
      </c>
    </row>
    <row r="370" spans="1:1" x14ac:dyDescent="0.35">
      <c r="A370" s="36" t="str">
        <f>IFERROR(VLOOKUP(C370,'LT-EN'!$A:$B,2,FALSE)," ")</f>
        <v xml:space="preserve"> </v>
      </c>
    </row>
    <row r="371" spans="1:1" x14ac:dyDescent="0.35">
      <c r="A371" s="36" t="str">
        <f>IFERROR(VLOOKUP(C371,'LT-EN'!$A:$B,2,FALSE)," ")</f>
        <v xml:space="preserve"> </v>
      </c>
    </row>
    <row r="372" spans="1:1" x14ac:dyDescent="0.35">
      <c r="A372" s="36" t="str">
        <f>IFERROR(VLOOKUP(C372,'LT-EN'!$A:$B,2,FALSE)," ")</f>
        <v xml:space="preserve"> </v>
      </c>
    </row>
    <row r="373" spans="1:1" x14ac:dyDescent="0.35">
      <c r="A373" s="36" t="str">
        <f>IFERROR(VLOOKUP(C373,'LT-EN'!$A:$B,2,FALSE)," ")</f>
        <v xml:space="preserve"> </v>
      </c>
    </row>
    <row r="374" spans="1:1" x14ac:dyDescent="0.35">
      <c r="A374" s="36" t="str">
        <f>IFERROR(VLOOKUP(C374,'LT-EN'!$A:$B,2,FALSE)," ")</f>
        <v xml:space="preserve"> </v>
      </c>
    </row>
    <row r="375" spans="1:1" x14ac:dyDescent="0.35">
      <c r="A375" s="36" t="str">
        <f>IFERROR(VLOOKUP(C375,'LT-EN'!$A:$B,2,FALSE)," ")</f>
        <v xml:space="preserve"> </v>
      </c>
    </row>
    <row r="376" spans="1:1" x14ac:dyDescent="0.35">
      <c r="A376" s="36" t="str">
        <f>IFERROR(VLOOKUP(C376,'LT-EN'!$A:$B,2,FALSE)," ")</f>
        <v xml:space="preserve"> </v>
      </c>
    </row>
    <row r="377" spans="1:1" x14ac:dyDescent="0.35">
      <c r="A377" s="36" t="str">
        <f>IFERROR(VLOOKUP(C377,'LT-EN'!$A:$B,2,FALSE)," ")</f>
        <v xml:space="preserve"> </v>
      </c>
    </row>
    <row r="378" spans="1:1" x14ac:dyDescent="0.35">
      <c r="A378" s="36" t="str">
        <f>IFERROR(VLOOKUP(C378,'LT-EN'!$A:$B,2,FALSE)," ")</f>
        <v xml:space="preserve"> </v>
      </c>
    </row>
    <row r="379" spans="1:1" x14ac:dyDescent="0.35">
      <c r="A379" s="36" t="str">
        <f>IFERROR(VLOOKUP(C379,'LT-EN'!$A:$B,2,FALSE)," ")</f>
        <v xml:space="preserve"> </v>
      </c>
    </row>
    <row r="380" spans="1:1" x14ac:dyDescent="0.35">
      <c r="A380" s="36" t="str">
        <f>IFERROR(VLOOKUP(C380,'LT-EN'!$A:$B,2,FALSE)," ")</f>
        <v xml:space="preserve"> </v>
      </c>
    </row>
    <row r="381" spans="1:1" x14ac:dyDescent="0.35">
      <c r="A381" s="36" t="str">
        <f>IFERROR(VLOOKUP(C381,'LT-EN'!$A:$B,2,FALSE)," ")</f>
        <v xml:space="preserve"> </v>
      </c>
    </row>
    <row r="382" spans="1:1" x14ac:dyDescent="0.35">
      <c r="A382" s="36" t="str">
        <f>IFERROR(VLOOKUP(C382,'LT-EN'!$A:$B,2,FALSE)," ")</f>
        <v xml:space="preserve"> </v>
      </c>
    </row>
    <row r="383" spans="1:1" x14ac:dyDescent="0.35">
      <c r="A383" s="36" t="str">
        <f>IFERROR(VLOOKUP(C383,'LT-EN'!$A:$B,2,FALSE)," ")</f>
        <v xml:space="preserve"> </v>
      </c>
    </row>
    <row r="384" spans="1:1" x14ac:dyDescent="0.35">
      <c r="A384" s="36" t="str">
        <f>IFERROR(VLOOKUP(C384,'LT-EN'!$A:$B,2,FALSE)," ")</f>
        <v xml:space="preserve"> </v>
      </c>
    </row>
    <row r="385" spans="1:1" x14ac:dyDescent="0.35">
      <c r="A385" s="36" t="str">
        <f>IFERROR(VLOOKUP(C385,'LT-EN'!$A:$B,2,FALSE)," ")</f>
        <v xml:space="preserve"> </v>
      </c>
    </row>
    <row r="386" spans="1:1" x14ac:dyDescent="0.35">
      <c r="A386" s="36" t="str">
        <f>IFERROR(VLOOKUP(C386,'LT-EN'!$A:$B,2,FALSE)," ")</f>
        <v xml:space="preserve"> </v>
      </c>
    </row>
    <row r="387" spans="1:1" x14ac:dyDescent="0.35">
      <c r="A387" s="36" t="str">
        <f>IFERROR(VLOOKUP(C387,'LT-EN'!$A:$B,2,FALSE)," ")</f>
        <v xml:space="preserve"> </v>
      </c>
    </row>
    <row r="388" spans="1:1" x14ac:dyDescent="0.35">
      <c r="A388" s="36" t="str">
        <f>IFERROR(VLOOKUP(C388,'LT-EN'!$A:$B,2,FALSE)," ")</f>
        <v xml:space="preserve"> </v>
      </c>
    </row>
    <row r="389" spans="1:1" x14ac:dyDescent="0.35">
      <c r="A389" s="36" t="str">
        <f>IFERROR(VLOOKUP(C389,'LT-EN'!$A:$B,2,FALSE)," ")</f>
        <v xml:space="preserve"> </v>
      </c>
    </row>
    <row r="390" spans="1:1" x14ac:dyDescent="0.35">
      <c r="A390" s="36" t="str">
        <f>IFERROR(VLOOKUP(C390,'LT-EN'!$A:$B,2,FALSE)," ")</f>
        <v xml:space="preserve"> </v>
      </c>
    </row>
    <row r="391" spans="1:1" x14ac:dyDescent="0.35">
      <c r="A391" s="36" t="str">
        <f>IFERROR(VLOOKUP(C391,'LT-EN'!$A:$B,2,FALSE)," ")</f>
        <v xml:space="preserve"> </v>
      </c>
    </row>
    <row r="392" spans="1:1" x14ac:dyDescent="0.35">
      <c r="A392" s="36" t="str">
        <f>IFERROR(VLOOKUP(C392,'LT-EN'!$A:$B,2,FALSE)," ")</f>
        <v xml:space="preserve"> </v>
      </c>
    </row>
    <row r="393" spans="1:1" x14ac:dyDescent="0.35">
      <c r="A393" s="36" t="str">
        <f>IFERROR(VLOOKUP(C393,'LT-EN'!$A:$B,2,FALSE)," ")</f>
        <v xml:space="preserve"> </v>
      </c>
    </row>
    <row r="394" spans="1:1" x14ac:dyDescent="0.35">
      <c r="A394" s="36" t="str">
        <f>IFERROR(VLOOKUP(C394,'LT-EN'!$A:$B,2,FALSE)," ")</f>
        <v xml:space="preserve"> </v>
      </c>
    </row>
    <row r="395" spans="1:1" x14ac:dyDescent="0.35">
      <c r="A395" s="36" t="str">
        <f>IFERROR(VLOOKUP(C395,'LT-EN'!$A:$B,2,FALSE)," ")</f>
        <v xml:space="preserve"> </v>
      </c>
    </row>
    <row r="396" spans="1:1" x14ac:dyDescent="0.35">
      <c r="A396" s="36" t="str">
        <f>IFERROR(VLOOKUP(C396,'LT-EN'!$A:$B,2,FALSE)," ")</f>
        <v xml:space="preserve"> </v>
      </c>
    </row>
    <row r="397" spans="1:1" x14ac:dyDescent="0.35">
      <c r="A397" s="36" t="str">
        <f>IFERROR(VLOOKUP(C397,'LT-EN'!$A:$B,2,FALSE)," ")</f>
        <v xml:space="preserve"> </v>
      </c>
    </row>
    <row r="398" spans="1:1" x14ac:dyDescent="0.35">
      <c r="A398" s="36" t="str">
        <f>IFERROR(VLOOKUP(C398,'LT-EN'!$A:$B,2,FALSE)," ")</f>
        <v xml:space="preserve"> </v>
      </c>
    </row>
    <row r="399" spans="1:1" x14ac:dyDescent="0.35">
      <c r="A399" s="36" t="str">
        <f>IFERROR(VLOOKUP(C399,'LT-EN'!$A:$B,2,FALSE)," ")</f>
        <v xml:space="preserve"> </v>
      </c>
    </row>
    <row r="400" spans="1:1" x14ac:dyDescent="0.35">
      <c r="A400" s="36" t="str">
        <f>IFERROR(VLOOKUP(C400,'LT-EN'!$A:$B,2,FALSE)," ")</f>
        <v xml:space="preserve"> </v>
      </c>
    </row>
    <row r="401" spans="1:1" x14ac:dyDescent="0.35">
      <c r="A401" s="36" t="str">
        <f>IFERROR(VLOOKUP(C401,'LT-EN'!$A:$B,2,FALSE)," ")</f>
        <v xml:space="preserve"> </v>
      </c>
    </row>
    <row r="402" spans="1:1" x14ac:dyDescent="0.35">
      <c r="A402" s="36" t="str">
        <f>IFERROR(VLOOKUP(C402,'LT-EN'!$A:$B,2,FALSE)," ")</f>
        <v xml:space="preserve"> </v>
      </c>
    </row>
    <row r="403" spans="1:1" x14ac:dyDescent="0.35">
      <c r="A403" s="36" t="str">
        <f>IFERROR(VLOOKUP(C403,'LT-EN'!$A:$B,2,FALSE)," ")</f>
        <v xml:space="preserve"> </v>
      </c>
    </row>
    <row r="404" spans="1:1" x14ac:dyDescent="0.35">
      <c r="A404" s="36" t="str">
        <f>IFERROR(VLOOKUP(C404,'LT-EN'!$A:$B,2,FALSE)," ")</f>
        <v xml:space="preserve"> </v>
      </c>
    </row>
    <row r="405" spans="1:1" x14ac:dyDescent="0.35">
      <c r="A405" s="36" t="str">
        <f>IFERROR(VLOOKUP(C405,'LT-EN'!$A:$B,2,FALSE)," ")</f>
        <v xml:space="preserve"> </v>
      </c>
    </row>
    <row r="406" spans="1:1" x14ac:dyDescent="0.35">
      <c r="A406" s="36" t="str">
        <f>IFERROR(VLOOKUP(C406,'LT-EN'!$A:$B,2,FALSE)," ")</f>
        <v xml:space="preserve"> </v>
      </c>
    </row>
    <row r="407" spans="1:1" x14ac:dyDescent="0.35">
      <c r="A407" s="36" t="str">
        <f>IFERROR(VLOOKUP(C407,'LT-EN'!$A:$B,2,FALSE)," ")</f>
        <v xml:space="preserve"> </v>
      </c>
    </row>
    <row r="408" spans="1:1" x14ac:dyDescent="0.35">
      <c r="A408" s="36" t="str">
        <f>IFERROR(VLOOKUP(C408,'LT-EN'!$A:$B,2,FALSE)," ")</f>
        <v xml:space="preserve"> </v>
      </c>
    </row>
    <row r="409" spans="1:1" x14ac:dyDescent="0.35">
      <c r="A409" s="36" t="str">
        <f>IFERROR(VLOOKUP(C409,'LT-EN'!$A:$B,2,FALSE)," ")</f>
        <v xml:space="preserve"> </v>
      </c>
    </row>
    <row r="410" spans="1:1" x14ac:dyDescent="0.35">
      <c r="A410" s="36" t="str">
        <f>IFERROR(VLOOKUP(C410,'LT-EN'!$A:$B,2,FALSE)," ")</f>
        <v xml:space="preserve"> </v>
      </c>
    </row>
    <row r="411" spans="1:1" x14ac:dyDescent="0.35">
      <c r="A411" s="36" t="str">
        <f>IFERROR(VLOOKUP(C411,'LT-EN'!$A:$B,2,FALSE)," ")</f>
        <v xml:space="preserve"> </v>
      </c>
    </row>
    <row r="412" spans="1:1" x14ac:dyDescent="0.35">
      <c r="A412" s="36" t="str">
        <f>IFERROR(VLOOKUP(C412,'LT-EN'!$A:$B,2,FALSE)," ")</f>
        <v xml:space="preserve"> </v>
      </c>
    </row>
    <row r="413" spans="1:1" x14ac:dyDescent="0.35">
      <c r="A413" s="36" t="str">
        <f>IFERROR(VLOOKUP(C413,'LT-EN'!$A:$B,2,FALSE)," ")</f>
        <v xml:space="preserve"> </v>
      </c>
    </row>
    <row r="414" spans="1:1" x14ac:dyDescent="0.35">
      <c r="A414" s="36" t="str">
        <f>IFERROR(VLOOKUP(C414,'LT-EN'!$A:$B,2,FALSE)," ")</f>
        <v xml:space="preserve"> </v>
      </c>
    </row>
    <row r="415" spans="1:1" x14ac:dyDescent="0.35">
      <c r="A415" s="36" t="str">
        <f>IFERROR(VLOOKUP(C415,'LT-EN'!$A:$B,2,FALSE)," ")</f>
        <v xml:space="preserve"> </v>
      </c>
    </row>
    <row r="416" spans="1:1" x14ac:dyDescent="0.35">
      <c r="A416" s="36" t="str">
        <f>IFERROR(VLOOKUP(C416,'LT-EN'!$A:$B,2,FALSE)," ")</f>
        <v xml:space="preserve"> </v>
      </c>
    </row>
    <row r="417" spans="1:1" x14ac:dyDescent="0.35">
      <c r="A417" s="36" t="str">
        <f>IFERROR(VLOOKUP(C417,'LT-EN'!$A:$B,2,FALSE)," ")</f>
        <v xml:space="preserve"> </v>
      </c>
    </row>
    <row r="418" spans="1:1" x14ac:dyDescent="0.35">
      <c r="A418" s="36" t="str">
        <f>IFERROR(VLOOKUP(C418,'LT-EN'!$A:$B,2,FALSE)," ")</f>
        <v xml:space="preserve"> </v>
      </c>
    </row>
    <row r="419" spans="1:1" x14ac:dyDescent="0.35">
      <c r="A419" s="36" t="str">
        <f>IFERROR(VLOOKUP(C419,'LT-EN'!$A:$B,2,FALSE)," ")</f>
        <v xml:space="preserve"> </v>
      </c>
    </row>
    <row r="420" spans="1:1" x14ac:dyDescent="0.35">
      <c r="A420" s="36" t="str">
        <f>IFERROR(VLOOKUP(C420,'LT-EN'!$A:$B,2,FALSE)," ")</f>
        <v xml:space="preserve"> </v>
      </c>
    </row>
    <row r="421" spans="1:1" x14ac:dyDescent="0.35">
      <c r="A421" s="36" t="str">
        <f>IFERROR(VLOOKUP(C421,'LT-EN'!$A:$B,2,FALSE)," ")</f>
        <v xml:space="preserve"> </v>
      </c>
    </row>
    <row r="422" spans="1:1" x14ac:dyDescent="0.35">
      <c r="A422" s="36" t="str">
        <f>IFERROR(VLOOKUP(C422,'LT-EN'!$A:$B,2,FALSE)," ")</f>
        <v xml:space="preserve"> </v>
      </c>
    </row>
    <row r="423" spans="1:1" x14ac:dyDescent="0.35">
      <c r="A423" s="36" t="str">
        <f>IFERROR(VLOOKUP(C423,'LT-EN'!$A:$B,2,FALSE)," ")</f>
        <v xml:space="preserve"> </v>
      </c>
    </row>
    <row r="424" spans="1:1" x14ac:dyDescent="0.35">
      <c r="A424" s="36" t="str">
        <f>IFERROR(VLOOKUP(C424,'LT-EN'!$A:$B,2,FALSE)," ")</f>
        <v xml:space="preserve"> </v>
      </c>
    </row>
    <row r="425" spans="1:1" x14ac:dyDescent="0.35">
      <c r="A425" s="36" t="str">
        <f>IFERROR(VLOOKUP(C425,'LT-EN'!$A:$B,2,FALSE)," ")</f>
        <v xml:space="preserve"> </v>
      </c>
    </row>
    <row r="426" spans="1:1" x14ac:dyDescent="0.35">
      <c r="A426" s="36" t="str">
        <f>IFERROR(VLOOKUP(C426,'LT-EN'!$A:$B,2,FALSE)," ")</f>
        <v xml:space="preserve"> </v>
      </c>
    </row>
    <row r="427" spans="1:1" x14ac:dyDescent="0.35">
      <c r="A427" s="36" t="str">
        <f>IFERROR(VLOOKUP(C427,'LT-EN'!$A:$B,2,FALSE)," ")</f>
        <v xml:space="preserve"> </v>
      </c>
    </row>
    <row r="428" spans="1:1" x14ac:dyDescent="0.35">
      <c r="A428" s="36" t="str">
        <f>IFERROR(VLOOKUP(C428,'LT-EN'!$A:$B,2,FALSE)," ")</f>
        <v xml:space="preserve"> </v>
      </c>
    </row>
    <row r="429" spans="1:1" x14ac:dyDescent="0.35">
      <c r="A429" s="36" t="str">
        <f>IFERROR(VLOOKUP(C429,'LT-EN'!$A:$B,2,FALSE)," ")</f>
        <v xml:space="preserve"> </v>
      </c>
    </row>
    <row r="430" spans="1:1" x14ac:dyDescent="0.35">
      <c r="A430" s="36" t="str">
        <f>IFERROR(VLOOKUP(C430,'LT-EN'!$A:$B,2,FALSE)," ")</f>
        <v xml:space="preserve"> </v>
      </c>
    </row>
    <row r="431" spans="1:1" x14ac:dyDescent="0.35">
      <c r="A431" s="36" t="str">
        <f>IFERROR(VLOOKUP(C431,'LT-EN'!$A:$B,2,FALSE)," ")</f>
        <v xml:space="preserve"> </v>
      </c>
    </row>
    <row r="432" spans="1:1" x14ac:dyDescent="0.35">
      <c r="A432" s="36" t="str">
        <f>IFERROR(VLOOKUP(C432,'LT-EN'!$A:$B,2,FALSE)," ")</f>
        <v xml:space="preserve"> </v>
      </c>
    </row>
    <row r="433" spans="1:1" x14ac:dyDescent="0.35">
      <c r="A433" s="36" t="str">
        <f>IFERROR(VLOOKUP(C433,'LT-EN'!$A:$B,2,FALSE)," ")</f>
        <v xml:space="preserve"> </v>
      </c>
    </row>
    <row r="434" spans="1:1" x14ac:dyDescent="0.35">
      <c r="A434" s="36" t="str">
        <f>IFERROR(VLOOKUP(C434,'LT-EN'!$A:$B,2,FALSE)," ")</f>
        <v xml:space="preserve"> </v>
      </c>
    </row>
    <row r="435" spans="1:1" x14ac:dyDescent="0.35">
      <c r="A435" s="36" t="str">
        <f>IFERROR(VLOOKUP(C435,'LT-EN'!$A:$B,2,FALSE)," ")</f>
        <v xml:space="preserve"> </v>
      </c>
    </row>
    <row r="436" spans="1:1" x14ac:dyDescent="0.35">
      <c r="A436" s="36" t="str">
        <f>IFERROR(VLOOKUP(C436,'LT-EN'!$A:$B,2,FALSE)," ")</f>
        <v xml:space="preserve"> </v>
      </c>
    </row>
    <row r="437" spans="1:1" x14ac:dyDescent="0.35">
      <c r="A437" s="36" t="str">
        <f>IFERROR(VLOOKUP(C437,'LT-EN'!$A:$B,2,FALSE)," ")</f>
        <v xml:space="preserve"> </v>
      </c>
    </row>
    <row r="438" spans="1:1" x14ac:dyDescent="0.35">
      <c r="A438" s="36" t="str">
        <f>IFERROR(VLOOKUP(C438,'LT-EN'!$A:$B,2,FALSE)," ")</f>
        <v xml:space="preserve"> </v>
      </c>
    </row>
    <row r="439" spans="1:1" x14ac:dyDescent="0.35">
      <c r="A439" s="36" t="str">
        <f>IFERROR(VLOOKUP(C439,'LT-EN'!$A:$B,2,FALSE)," ")</f>
        <v xml:space="preserve"> </v>
      </c>
    </row>
    <row r="440" spans="1:1" x14ac:dyDescent="0.35">
      <c r="A440" s="36" t="str">
        <f>IFERROR(VLOOKUP(C440,'LT-EN'!$A:$B,2,FALSE)," ")</f>
        <v xml:space="preserve"> </v>
      </c>
    </row>
    <row r="441" spans="1:1" x14ac:dyDescent="0.35">
      <c r="A441" s="36" t="str">
        <f>IFERROR(VLOOKUP(C441,'LT-EN'!$A:$B,2,FALSE)," ")</f>
        <v xml:space="preserve"> </v>
      </c>
    </row>
    <row r="442" spans="1:1" x14ac:dyDescent="0.35">
      <c r="A442" s="36" t="str">
        <f>IFERROR(VLOOKUP(C442,'LT-EN'!$A:$B,2,FALSE)," ")</f>
        <v xml:space="preserve"> </v>
      </c>
    </row>
    <row r="443" spans="1:1" x14ac:dyDescent="0.35">
      <c r="A443" s="36" t="str">
        <f>IFERROR(VLOOKUP(C443,'LT-EN'!$A:$B,2,FALSE)," ")</f>
        <v xml:space="preserve"> </v>
      </c>
    </row>
    <row r="444" spans="1:1" x14ac:dyDescent="0.35">
      <c r="A444" s="36" t="str">
        <f>IFERROR(VLOOKUP(C444,'LT-EN'!$A:$B,2,FALSE)," ")</f>
        <v xml:space="preserve"> </v>
      </c>
    </row>
    <row r="445" spans="1:1" x14ac:dyDescent="0.35">
      <c r="A445" s="36" t="str">
        <f>IFERROR(VLOOKUP(C445,'LT-EN'!$A:$B,2,FALSE)," ")</f>
        <v xml:space="preserve"> </v>
      </c>
    </row>
    <row r="446" spans="1:1" x14ac:dyDescent="0.35">
      <c r="A446" s="36" t="str">
        <f>IFERROR(VLOOKUP(C446,'LT-EN'!$A:$B,2,FALSE)," ")</f>
        <v xml:space="preserve"> </v>
      </c>
    </row>
    <row r="447" spans="1:1" x14ac:dyDescent="0.35">
      <c r="A447" s="36" t="str">
        <f>IFERROR(VLOOKUP(C447,'LT-EN'!$A:$B,2,FALSE)," ")</f>
        <v xml:space="preserve"> </v>
      </c>
    </row>
    <row r="448" spans="1:1" x14ac:dyDescent="0.35">
      <c r="A448" s="36" t="str">
        <f>IFERROR(VLOOKUP(C448,'LT-EN'!$A:$B,2,FALSE)," ")</f>
        <v xml:space="preserve"> </v>
      </c>
    </row>
    <row r="449" spans="1:1" x14ac:dyDescent="0.35">
      <c r="A449" s="36" t="str">
        <f>IFERROR(VLOOKUP(C449,'LT-EN'!$A:$B,2,FALSE)," ")</f>
        <v xml:space="preserve"> </v>
      </c>
    </row>
    <row r="450" spans="1:1" x14ac:dyDescent="0.35">
      <c r="A450" s="36" t="str">
        <f>IFERROR(VLOOKUP(C450,'LT-EN'!$A:$B,2,FALSE)," ")</f>
        <v xml:space="preserve"> </v>
      </c>
    </row>
    <row r="451" spans="1:1" x14ac:dyDescent="0.35">
      <c r="A451" s="36" t="str">
        <f>IFERROR(VLOOKUP(C451,'LT-EN'!$A:$B,2,FALSE)," ")</f>
        <v xml:space="preserve"> </v>
      </c>
    </row>
    <row r="452" spans="1:1" x14ac:dyDescent="0.35">
      <c r="A452" s="36" t="str">
        <f>IFERROR(VLOOKUP(C452,'LT-EN'!$A:$B,2,FALSE)," ")</f>
        <v xml:space="preserve"> </v>
      </c>
    </row>
    <row r="453" spans="1:1" x14ac:dyDescent="0.35">
      <c r="A453" s="36" t="str">
        <f>IFERROR(VLOOKUP(C453,'LT-EN'!$A:$B,2,FALSE)," ")</f>
        <v xml:space="preserve"> </v>
      </c>
    </row>
    <row r="454" spans="1:1" x14ac:dyDescent="0.35">
      <c r="A454" s="36" t="str">
        <f>IFERROR(VLOOKUP(C454,'LT-EN'!$A:$B,2,FALSE)," ")</f>
        <v xml:space="preserve"> </v>
      </c>
    </row>
    <row r="455" spans="1:1" x14ac:dyDescent="0.35">
      <c r="A455" s="36" t="str">
        <f>IFERROR(VLOOKUP(C455,'LT-EN'!$A:$B,2,FALSE)," ")</f>
        <v xml:space="preserve"> </v>
      </c>
    </row>
    <row r="456" spans="1:1" x14ac:dyDescent="0.35">
      <c r="A456" s="36" t="str">
        <f>IFERROR(VLOOKUP(C456,'LT-EN'!$A:$B,2,FALSE)," ")</f>
        <v xml:space="preserve"> </v>
      </c>
    </row>
    <row r="457" spans="1:1" x14ac:dyDescent="0.35">
      <c r="A457" s="36" t="str">
        <f>IFERROR(VLOOKUP(C457,'LT-EN'!$A:$B,2,FALSE)," ")</f>
        <v xml:space="preserve"> </v>
      </c>
    </row>
    <row r="458" spans="1:1" x14ac:dyDescent="0.35">
      <c r="A458" s="36" t="str">
        <f>IFERROR(VLOOKUP(C458,'LT-EN'!$A:$B,2,FALSE)," ")</f>
        <v xml:space="preserve"> </v>
      </c>
    </row>
    <row r="459" spans="1:1" x14ac:dyDescent="0.35">
      <c r="A459" s="36" t="str">
        <f>IFERROR(VLOOKUP(C459,'LT-EN'!$A:$B,2,FALSE)," ")</f>
        <v xml:space="preserve"> </v>
      </c>
    </row>
    <row r="460" spans="1:1" x14ac:dyDescent="0.35">
      <c r="A460" s="36" t="str">
        <f>IFERROR(VLOOKUP(C460,'LT-EN'!$A:$B,2,FALSE)," ")</f>
        <v xml:space="preserve"> </v>
      </c>
    </row>
    <row r="461" spans="1:1" x14ac:dyDescent="0.35">
      <c r="A461" s="36" t="str">
        <f>IFERROR(VLOOKUP(C461,'LT-EN'!$A:$B,2,FALSE)," ")</f>
        <v xml:space="preserve"> </v>
      </c>
    </row>
    <row r="462" spans="1:1" x14ac:dyDescent="0.35">
      <c r="A462" s="36" t="str">
        <f>IFERROR(VLOOKUP(C462,'LT-EN'!$A:$B,2,FALSE)," ")</f>
        <v xml:space="preserve"> </v>
      </c>
    </row>
    <row r="463" spans="1:1" x14ac:dyDescent="0.35">
      <c r="A463" s="36" t="str">
        <f>IFERROR(VLOOKUP(C463,'LT-EN'!$A:$B,2,FALSE)," ")</f>
        <v xml:space="preserve"> </v>
      </c>
    </row>
    <row r="464" spans="1:1" x14ac:dyDescent="0.35">
      <c r="A464" s="36" t="str">
        <f>IFERROR(VLOOKUP(C464,'LT-EN'!$A:$B,2,FALSE)," ")</f>
        <v xml:space="preserve"> </v>
      </c>
    </row>
    <row r="465" spans="1:1" x14ac:dyDescent="0.35">
      <c r="A465" s="36" t="str">
        <f>IFERROR(VLOOKUP(C465,'LT-EN'!$A:$B,2,FALSE)," ")</f>
        <v xml:space="preserve"> </v>
      </c>
    </row>
    <row r="466" spans="1:1" x14ac:dyDescent="0.35">
      <c r="A466" s="36" t="str">
        <f>IFERROR(VLOOKUP(C466,'LT-EN'!$A:$B,2,FALSE)," ")</f>
        <v xml:space="preserve"> </v>
      </c>
    </row>
    <row r="467" spans="1:1" x14ac:dyDescent="0.35">
      <c r="A467" s="36" t="str">
        <f>IFERROR(VLOOKUP(C467,'LT-EN'!$A:$B,2,FALSE)," ")</f>
        <v xml:space="preserve"> </v>
      </c>
    </row>
    <row r="468" spans="1:1" x14ac:dyDescent="0.35">
      <c r="A468" s="36" t="str">
        <f>IFERROR(VLOOKUP(C468,'LT-EN'!$A:$B,2,FALSE)," ")</f>
        <v xml:space="preserve"> </v>
      </c>
    </row>
    <row r="469" spans="1:1" x14ac:dyDescent="0.35">
      <c r="A469" s="36" t="str">
        <f>IFERROR(VLOOKUP(C469,'LT-EN'!$A:$B,2,FALSE)," ")</f>
        <v xml:space="preserve"> </v>
      </c>
    </row>
    <row r="470" spans="1:1" x14ac:dyDescent="0.35">
      <c r="A470" s="36" t="str">
        <f>IFERROR(VLOOKUP(C470,'LT-EN'!$A:$B,2,FALSE)," ")</f>
        <v xml:space="preserve"> </v>
      </c>
    </row>
    <row r="471" spans="1:1" x14ac:dyDescent="0.35">
      <c r="A471" s="36" t="str">
        <f>IFERROR(VLOOKUP(C471,'LT-EN'!$A:$B,2,FALSE)," ")</f>
        <v xml:space="preserve"> </v>
      </c>
    </row>
    <row r="472" spans="1:1" x14ac:dyDescent="0.35">
      <c r="A472" s="36" t="str">
        <f>IFERROR(VLOOKUP(C472,'LT-EN'!$A:$B,2,FALSE)," ")</f>
        <v xml:space="preserve"> </v>
      </c>
    </row>
    <row r="473" spans="1:1" x14ac:dyDescent="0.35">
      <c r="A473" s="36" t="str">
        <f>IFERROR(VLOOKUP(C473,'LT-EN'!$A:$B,2,FALSE)," ")</f>
        <v xml:space="preserve"> </v>
      </c>
    </row>
    <row r="474" spans="1:1" x14ac:dyDescent="0.35">
      <c r="A474" s="36" t="str">
        <f>IFERROR(VLOOKUP(C474,'LT-EN'!$A:$B,2,FALSE)," ")</f>
        <v xml:space="preserve"> </v>
      </c>
    </row>
    <row r="475" spans="1:1" x14ac:dyDescent="0.35">
      <c r="A475" s="36" t="str">
        <f>IFERROR(VLOOKUP(C475,'LT-EN'!$A:$B,2,FALSE)," ")</f>
        <v xml:space="preserve"> </v>
      </c>
    </row>
    <row r="476" spans="1:1" x14ac:dyDescent="0.35">
      <c r="A476" s="36" t="str">
        <f>IFERROR(VLOOKUP(C476,'LT-EN'!$A:$B,2,FALSE)," ")</f>
        <v xml:space="preserve"> </v>
      </c>
    </row>
    <row r="477" spans="1:1" x14ac:dyDescent="0.35">
      <c r="A477" s="36" t="str">
        <f>IFERROR(VLOOKUP(C477,'LT-EN'!$A:$B,2,FALSE)," ")</f>
        <v xml:space="preserve"> </v>
      </c>
    </row>
    <row r="478" spans="1:1" x14ac:dyDescent="0.35">
      <c r="A478" s="36" t="str">
        <f>IFERROR(VLOOKUP(C478,'LT-EN'!$A:$B,2,FALSE)," ")</f>
        <v xml:space="preserve"> </v>
      </c>
    </row>
    <row r="479" spans="1:1" x14ac:dyDescent="0.35">
      <c r="A479" s="36" t="str">
        <f>IFERROR(VLOOKUP(C479,'LT-EN'!$A:$B,2,FALSE)," ")</f>
        <v xml:space="preserve"> </v>
      </c>
    </row>
    <row r="480" spans="1:1" x14ac:dyDescent="0.35">
      <c r="A480" s="36" t="str">
        <f>IFERROR(VLOOKUP(C480,'LT-EN'!$A:$B,2,FALSE)," ")</f>
        <v xml:space="preserve"> </v>
      </c>
    </row>
    <row r="481" spans="1:1" x14ac:dyDescent="0.35">
      <c r="A481" s="36" t="str">
        <f>IFERROR(VLOOKUP(C481,'LT-EN'!$A:$B,2,FALSE)," ")</f>
        <v xml:space="preserve"> </v>
      </c>
    </row>
    <row r="482" spans="1:1" x14ac:dyDescent="0.35">
      <c r="A482" s="36" t="str">
        <f>IFERROR(VLOOKUP(C482,'LT-EN'!$A:$B,2,FALSE)," ")</f>
        <v xml:space="preserve"> </v>
      </c>
    </row>
    <row r="483" spans="1:1" x14ac:dyDescent="0.35">
      <c r="A483" s="36" t="str">
        <f>IFERROR(VLOOKUP(C483,'LT-EN'!$A:$B,2,FALSE)," ")</f>
        <v xml:space="preserve"> </v>
      </c>
    </row>
    <row r="484" spans="1:1" x14ac:dyDescent="0.35">
      <c r="A484" s="36" t="str">
        <f>IFERROR(VLOOKUP(C484,'LT-EN'!$A:$B,2,FALSE)," ")</f>
        <v xml:space="preserve"> </v>
      </c>
    </row>
    <row r="485" spans="1:1" x14ac:dyDescent="0.35">
      <c r="A485" s="36" t="str">
        <f>IFERROR(VLOOKUP(C485,'LT-EN'!$A:$B,2,FALSE)," ")</f>
        <v xml:space="preserve"> </v>
      </c>
    </row>
    <row r="486" spans="1:1" x14ac:dyDescent="0.35">
      <c r="A486" s="36" t="str">
        <f>IFERROR(VLOOKUP(C486,'LT-EN'!$A:$B,2,FALSE)," ")</f>
        <v xml:space="preserve"> </v>
      </c>
    </row>
    <row r="487" spans="1:1" x14ac:dyDescent="0.35">
      <c r="A487" s="36" t="str">
        <f>IFERROR(VLOOKUP(C487,'LT-EN'!$A:$B,2,FALSE)," ")</f>
        <v xml:space="preserve"> </v>
      </c>
    </row>
    <row r="488" spans="1:1" x14ac:dyDescent="0.35">
      <c r="A488" s="36" t="str">
        <f>IFERROR(VLOOKUP(C488,'LT-EN'!$A:$B,2,FALSE)," ")</f>
        <v xml:space="preserve"> </v>
      </c>
    </row>
    <row r="489" spans="1:1" x14ac:dyDescent="0.35">
      <c r="A489" s="36" t="str">
        <f>IFERROR(VLOOKUP(C489,'LT-EN'!$A:$B,2,FALSE)," ")</f>
        <v xml:space="preserve"> </v>
      </c>
    </row>
    <row r="490" spans="1:1" x14ac:dyDescent="0.35">
      <c r="A490" s="36" t="str">
        <f>IFERROR(VLOOKUP(C490,'LT-EN'!$A:$B,2,FALSE)," ")</f>
        <v xml:space="preserve"> </v>
      </c>
    </row>
    <row r="491" spans="1:1" x14ac:dyDescent="0.35">
      <c r="A491" s="36" t="str">
        <f>IFERROR(VLOOKUP(C491,'LT-EN'!$A:$B,2,FALSE)," ")</f>
        <v xml:space="preserve"> </v>
      </c>
    </row>
    <row r="492" spans="1:1" x14ac:dyDescent="0.35">
      <c r="A492" s="36" t="str">
        <f>IFERROR(VLOOKUP(C492,'LT-EN'!$A:$B,2,FALSE)," ")</f>
        <v xml:space="preserve"> </v>
      </c>
    </row>
    <row r="493" spans="1:1" x14ac:dyDescent="0.35">
      <c r="A493" s="36" t="str">
        <f>IFERROR(VLOOKUP(C493,'LT-EN'!$A:$B,2,FALSE)," ")</f>
        <v xml:space="preserve"> </v>
      </c>
    </row>
    <row r="494" spans="1:1" x14ac:dyDescent="0.35">
      <c r="A494" s="36" t="str">
        <f>IFERROR(VLOOKUP(C494,'LT-EN'!$A:$B,2,FALSE)," ")</f>
        <v xml:space="preserve"> </v>
      </c>
    </row>
    <row r="495" spans="1:1" x14ac:dyDescent="0.35">
      <c r="A495" s="36" t="str">
        <f>IFERROR(VLOOKUP(C495,'LT-EN'!$A:$B,2,FALSE)," ")</f>
        <v xml:space="preserve"> </v>
      </c>
    </row>
    <row r="496" spans="1:1" x14ac:dyDescent="0.35">
      <c r="A496" s="36" t="str">
        <f>IFERROR(VLOOKUP(C496,'LT-EN'!$A:$B,2,FALSE)," ")</f>
        <v xml:space="preserve"> </v>
      </c>
    </row>
    <row r="497" spans="1:1" x14ac:dyDescent="0.35">
      <c r="A497" s="36" t="str">
        <f>IFERROR(VLOOKUP(C497,'LT-EN'!$A:$B,2,FALSE)," ")</f>
        <v xml:space="preserve"> </v>
      </c>
    </row>
    <row r="498" spans="1:1" x14ac:dyDescent="0.35">
      <c r="A498" s="36" t="str">
        <f>IFERROR(VLOOKUP(C498,'LT-EN'!$A:$B,2,FALSE)," ")</f>
        <v xml:space="preserve"> </v>
      </c>
    </row>
    <row r="499" spans="1:1" x14ac:dyDescent="0.35">
      <c r="A499" s="36" t="str">
        <f>IFERROR(VLOOKUP(C499,'LT-EN'!$A:$B,2,FALSE)," ")</f>
        <v xml:space="preserve"> </v>
      </c>
    </row>
    <row r="500" spans="1:1" x14ac:dyDescent="0.35">
      <c r="A500" s="36" t="str">
        <f>IFERROR(VLOOKUP(C500,'LT-EN'!$A:$B,2,FALSE)," ")</f>
        <v xml:space="preserve"> </v>
      </c>
    </row>
    <row r="501" spans="1:1" x14ac:dyDescent="0.35">
      <c r="A501" s="36" t="str">
        <f>IFERROR(VLOOKUP(C501,'LT-EN'!$A:$B,2,FALSE)," ")</f>
        <v xml:space="preserve"> </v>
      </c>
    </row>
    <row r="502" spans="1:1" x14ac:dyDescent="0.35">
      <c r="A502" s="36" t="str">
        <f>IFERROR(VLOOKUP(C502,'LT-EN'!$A:$B,2,FALSE)," ")</f>
        <v xml:space="preserve"> </v>
      </c>
    </row>
    <row r="503" spans="1:1" x14ac:dyDescent="0.35">
      <c r="A503" s="36" t="str">
        <f>IFERROR(VLOOKUP(C503,'LT-EN'!$A:$B,2,FALSE)," ")</f>
        <v xml:space="preserve"> </v>
      </c>
    </row>
    <row r="504" spans="1:1" x14ac:dyDescent="0.35">
      <c r="A504" s="36" t="str">
        <f>IFERROR(VLOOKUP(C504,'LT-EN'!$A:$B,2,FALSE)," ")</f>
        <v xml:space="preserve"> </v>
      </c>
    </row>
    <row r="505" spans="1:1" x14ac:dyDescent="0.35">
      <c r="A505" s="36" t="str">
        <f>IFERROR(VLOOKUP(C505,'LT-EN'!$A:$B,2,FALSE)," ")</f>
        <v xml:space="preserve"> </v>
      </c>
    </row>
    <row r="506" spans="1:1" x14ac:dyDescent="0.35">
      <c r="A506" s="36" t="str">
        <f>IFERROR(VLOOKUP(C506,'LT-EN'!$A:$B,2,FALSE)," ")</f>
        <v xml:space="preserve"> </v>
      </c>
    </row>
    <row r="507" spans="1:1" x14ac:dyDescent="0.35">
      <c r="A507" s="36" t="str">
        <f>IFERROR(VLOOKUP(C507,'LT-EN'!$A:$B,2,FALSE)," ")</f>
        <v xml:space="preserve"> </v>
      </c>
    </row>
    <row r="508" spans="1:1" x14ac:dyDescent="0.35">
      <c r="A508" s="36" t="str">
        <f>IFERROR(VLOOKUP(C508,'LT-EN'!$A:$B,2,FALSE)," ")</f>
        <v xml:space="preserve"> </v>
      </c>
    </row>
    <row r="509" spans="1:1" x14ac:dyDescent="0.35">
      <c r="A509" s="36" t="str">
        <f>IFERROR(VLOOKUP(C509,'LT-EN'!$A:$B,2,FALSE)," ")</f>
        <v xml:space="preserve"> </v>
      </c>
    </row>
    <row r="510" spans="1:1" x14ac:dyDescent="0.35">
      <c r="A510" s="36" t="str">
        <f>IFERROR(VLOOKUP(C510,'LT-EN'!$A:$B,2,FALSE)," ")</f>
        <v xml:space="preserve"> </v>
      </c>
    </row>
    <row r="511" spans="1:1" x14ac:dyDescent="0.35">
      <c r="A511" s="36" t="str">
        <f>IFERROR(VLOOKUP(C511,'LT-EN'!$A:$B,2,FALSE)," ")</f>
        <v xml:space="preserve"> </v>
      </c>
    </row>
    <row r="512" spans="1:1" x14ac:dyDescent="0.35">
      <c r="A512" s="36" t="str">
        <f>IFERROR(VLOOKUP(C512,'LT-EN'!$A:$B,2,FALSE)," ")</f>
        <v xml:space="preserve"> </v>
      </c>
    </row>
    <row r="513" spans="1:1" x14ac:dyDescent="0.35">
      <c r="A513" s="36" t="str">
        <f>IFERROR(VLOOKUP(C513,'LT-EN'!$A:$B,2,FALSE)," ")</f>
        <v xml:space="preserve"> </v>
      </c>
    </row>
    <row r="514" spans="1:1" x14ac:dyDescent="0.35">
      <c r="A514" s="36" t="str">
        <f>IFERROR(VLOOKUP(C514,'LT-EN'!$A:$B,2,FALSE)," ")</f>
        <v xml:space="preserve"> </v>
      </c>
    </row>
    <row r="515" spans="1:1" x14ac:dyDescent="0.35">
      <c r="A515" s="36" t="str">
        <f>IFERROR(VLOOKUP(C515,'LT-EN'!$A:$B,2,FALSE)," ")</f>
        <v xml:space="preserve"> </v>
      </c>
    </row>
    <row r="516" spans="1:1" x14ac:dyDescent="0.35">
      <c r="A516" s="36" t="str">
        <f>IFERROR(VLOOKUP(C516,'LT-EN'!$A:$B,2,FALSE)," ")</f>
        <v xml:space="preserve"> </v>
      </c>
    </row>
    <row r="517" spans="1:1" x14ac:dyDescent="0.35">
      <c r="A517" s="36" t="str">
        <f>IFERROR(VLOOKUP(C517,'LT-EN'!$A:$B,2,FALSE)," ")</f>
        <v xml:space="preserve"> </v>
      </c>
    </row>
    <row r="518" spans="1:1" x14ac:dyDescent="0.35">
      <c r="A518" s="36" t="str">
        <f>IFERROR(VLOOKUP(C518,'LT-EN'!$A:$B,2,FALSE)," ")</f>
        <v xml:space="preserve"> </v>
      </c>
    </row>
    <row r="519" spans="1:1" x14ac:dyDescent="0.35">
      <c r="A519" s="36" t="str">
        <f>IFERROR(VLOOKUP(C519,'LT-EN'!$A:$B,2,FALSE)," ")</f>
        <v xml:space="preserve"> </v>
      </c>
    </row>
    <row r="520" spans="1:1" x14ac:dyDescent="0.35">
      <c r="A520" s="36" t="str">
        <f>IFERROR(VLOOKUP(C520,'LT-EN'!$A:$B,2,FALSE)," ")</f>
        <v xml:space="preserve"> </v>
      </c>
    </row>
    <row r="521" spans="1:1" x14ac:dyDescent="0.35">
      <c r="A521" s="36" t="str">
        <f>IFERROR(VLOOKUP(C521,'LT-EN'!$A:$B,2,FALSE)," ")</f>
        <v xml:space="preserve"> </v>
      </c>
    </row>
    <row r="522" spans="1:1" x14ac:dyDescent="0.35">
      <c r="A522" s="36" t="str">
        <f>IFERROR(VLOOKUP(C522,'LT-EN'!$A:$B,2,FALSE)," ")</f>
        <v xml:space="preserve"> </v>
      </c>
    </row>
    <row r="523" spans="1:1" x14ac:dyDescent="0.35">
      <c r="A523" s="36" t="str">
        <f>IFERROR(VLOOKUP(C523,'LT-EN'!$A:$B,2,FALSE)," ")</f>
        <v xml:space="preserve"> </v>
      </c>
    </row>
    <row r="524" spans="1:1" x14ac:dyDescent="0.35">
      <c r="A524" s="36" t="str">
        <f>IFERROR(VLOOKUP(C524,'LT-EN'!$A:$B,2,FALSE)," ")</f>
        <v xml:space="preserve"> </v>
      </c>
    </row>
    <row r="525" spans="1:1" x14ac:dyDescent="0.35">
      <c r="A525" s="36" t="str">
        <f>IFERROR(VLOOKUP(C525,'LT-EN'!$A:$B,2,FALSE)," ")</f>
        <v xml:space="preserve"> </v>
      </c>
    </row>
    <row r="526" spans="1:1" x14ac:dyDescent="0.35">
      <c r="A526" s="36" t="str">
        <f>IFERROR(VLOOKUP(C526,'LT-EN'!$A:$B,2,FALSE)," ")</f>
        <v xml:space="preserve"> </v>
      </c>
    </row>
    <row r="527" spans="1:1" x14ac:dyDescent="0.35">
      <c r="A527" s="36" t="str">
        <f>IFERROR(VLOOKUP(C527,'LT-EN'!$A:$B,2,FALSE)," ")</f>
        <v xml:space="preserve"> </v>
      </c>
    </row>
    <row r="528" spans="1:1" x14ac:dyDescent="0.35">
      <c r="A528" s="36" t="str">
        <f>IFERROR(VLOOKUP(C528,'LT-EN'!$A:$B,2,FALSE)," ")</f>
        <v xml:space="preserve"> </v>
      </c>
    </row>
    <row r="529" spans="1:1" x14ac:dyDescent="0.35">
      <c r="A529" s="36" t="str">
        <f>IFERROR(VLOOKUP(C529,'LT-EN'!$A:$B,2,FALSE)," ")</f>
        <v xml:space="preserve"> </v>
      </c>
    </row>
  </sheetData>
  <conditionalFormatting sqref="A6:XFD6">
    <cfRule type="notContainsBlanks" dxfId="1531" priority="1">
      <formula>LEN(TRIM(A6))&gt;0</formula>
    </cfRule>
  </conditionalFormatting>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73C39-F603-4605-9E58-0F3F9AACB474}">
  <sheetPr codeName="Sheet16"/>
  <dimension ref="A1:Y359"/>
  <sheetViews>
    <sheetView workbookViewId="0"/>
  </sheetViews>
  <sheetFormatPr defaultColWidth="9.1796875" defaultRowHeight="14.5" outlineLevelCol="1" x14ac:dyDescent="0.35"/>
  <cols>
    <col min="1" max="1" width="77.54296875" style="13" bestFit="1" customWidth="1"/>
    <col min="2" max="2" width="10.26953125" style="13" hidden="1" customWidth="1" outlineLevel="1"/>
    <col min="3" max="3" width="89.453125" style="13" hidden="1" customWidth="1" outlineLevel="1"/>
    <col min="4" max="4" width="20.1796875" style="13" customWidth="1" collapsed="1"/>
    <col min="5" max="61" width="20.1796875" style="13" customWidth="1"/>
    <col min="62" max="16384" width="9.1796875" style="13"/>
  </cols>
  <sheetData>
    <row r="1" spans="1:25" x14ac:dyDescent="0.35">
      <c r="A1" s="17" t="s">
        <v>249</v>
      </c>
      <c r="B1" s="31"/>
      <c r="C1" s="31" t="s">
        <v>22</v>
      </c>
    </row>
    <row r="3" spans="1:25" x14ac:dyDescent="0.35">
      <c r="A3" s="32" t="str" vm="1">
        <f>'DSR1'!C3</f>
        <v>2026-09-30</v>
      </c>
    </row>
    <row r="5" spans="1:25" ht="21.75" hidden="1" customHeight="1" x14ac:dyDescent="0.35">
      <c r="B5" s="14" t="s">
        <v>22</v>
      </c>
      <c r="C5" s="14"/>
      <c r="D5" s="14" t="s">
        <v>97</v>
      </c>
      <c r="E5" s="14"/>
      <c r="F5" s="14"/>
      <c r="G5" s="14"/>
      <c r="H5" s="14"/>
      <c r="I5" s="14"/>
      <c r="J5" s="14"/>
      <c r="K5" s="14"/>
      <c r="L5" s="14"/>
      <c r="M5" s="14"/>
      <c r="N5" s="14"/>
      <c r="O5" s="14"/>
      <c r="P5" s="14"/>
      <c r="Q5" s="14"/>
      <c r="R5" s="14"/>
      <c r="S5" s="14"/>
      <c r="T5" s="14"/>
      <c r="U5" s="14"/>
      <c r="V5" s="14"/>
      <c r="W5" s="14"/>
      <c r="X5" s="14"/>
      <c r="Y5" s="14"/>
    </row>
    <row r="6" spans="1:25" s="16" customFormat="1" ht="43.5" x14ac:dyDescent="0.35">
      <c r="A6" s="35" t="s">
        <v>236</v>
      </c>
      <c r="B6" s="32" t="s">
        <v>162</v>
      </c>
      <c r="C6" s="34" t="s">
        <v>98</v>
      </c>
      <c r="D6" s="15" t="s">
        <v>266</v>
      </c>
      <c r="E6" s="15" t="s">
        <v>283</v>
      </c>
      <c r="F6" s="15" t="s">
        <v>286</v>
      </c>
      <c r="G6" s="15" t="s">
        <v>267</v>
      </c>
      <c r="H6" s="15" t="s">
        <v>284</v>
      </c>
      <c r="I6" s="15" t="s">
        <v>268</v>
      </c>
      <c r="J6" s="15" t="s">
        <v>269</v>
      </c>
      <c r="K6" s="15" t="s">
        <v>270</v>
      </c>
      <c r="L6" s="15" t="s">
        <v>271</v>
      </c>
      <c r="M6" s="15" t="s">
        <v>272</v>
      </c>
      <c r="N6" s="15" t="s">
        <v>273</v>
      </c>
      <c r="O6" s="15" t="s">
        <v>274</v>
      </c>
      <c r="P6" s="15" t="s">
        <v>285</v>
      </c>
      <c r="Q6" s="15" t="s">
        <v>275</v>
      </c>
      <c r="R6" s="15" t="s">
        <v>276</v>
      </c>
      <c r="S6" s="15" t="s">
        <v>277</v>
      </c>
      <c r="T6" s="15" t="s">
        <v>278</v>
      </c>
      <c r="U6" s="15" t="s">
        <v>279</v>
      </c>
      <c r="V6" s="15" t="s">
        <v>280</v>
      </c>
      <c r="W6" s="15" t="s">
        <v>281</v>
      </c>
      <c r="X6" s="15" t="s">
        <v>282</v>
      </c>
      <c r="Y6" s="15" t="s">
        <v>265</v>
      </c>
    </row>
    <row r="7" spans="1:25" x14ac:dyDescent="0.35">
      <c r="A7" s="31" t="str">
        <f>IFERROR(VLOOKUP(C7,'LT-EN'!$A:$B,2,FALSE)," ")</f>
        <v>ALL</v>
      </c>
      <c r="B7" s="13" t="s">
        <v>167</v>
      </c>
      <c r="C7" s="31" t="s">
        <v>170</v>
      </c>
      <c r="D7" s="13">
        <v>10748</v>
      </c>
      <c r="E7" s="13">
        <v>7224</v>
      </c>
      <c r="F7" s="13">
        <v>0</v>
      </c>
      <c r="G7" s="13">
        <v>13985</v>
      </c>
      <c r="H7" s="13">
        <v>134</v>
      </c>
      <c r="I7" s="13">
        <v>291805</v>
      </c>
      <c r="J7" s="13">
        <v>200</v>
      </c>
      <c r="K7" s="13">
        <v>853215</v>
      </c>
      <c r="L7" s="13">
        <v>155624</v>
      </c>
      <c r="M7" s="13">
        <v>47292</v>
      </c>
      <c r="N7" s="13">
        <v>29598</v>
      </c>
      <c r="O7" s="13">
        <v>130914</v>
      </c>
      <c r="P7" s="13">
        <v>0</v>
      </c>
      <c r="Q7" s="13">
        <v>24498</v>
      </c>
      <c r="R7" s="13">
        <v>0</v>
      </c>
      <c r="S7" s="13">
        <v>359258</v>
      </c>
      <c r="T7" s="13">
        <v>5629</v>
      </c>
      <c r="U7" s="13">
        <v>18555</v>
      </c>
      <c r="V7" s="13">
        <v>11288</v>
      </c>
      <c r="W7" s="13">
        <v>34156</v>
      </c>
      <c r="X7" s="13">
        <v>2115</v>
      </c>
      <c r="Y7" s="13">
        <v>1996238</v>
      </c>
    </row>
    <row r="8" spans="1:25" x14ac:dyDescent="0.35">
      <c r="A8" s="31" t="str">
        <f>IFERROR(VLOOKUP(C8,'LT-EN'!$A:$B,2,FALSE)," ")</f>
        <v>NON-LIFE INSURANCE</v>
      </c>
      <c r="B8" s="13" t="s">
        <v>99</v>
      </c>
      <c r="C8" s="31" t="s">
        <v>96</v>
      </c>
      <c r="D8" s="13">
        <v>0</v>
      </c>
      <c r="E8" s="13">
        <v>0</v>
      </c>
      <c r="F8" s="13">
        <v>0</v>
      </c>
      <c r="G8" s="13">
        <v>13985</v>
      </c>
      <c r="H8" s="13">
        <v>134</v>
      </c>
      <c r="I8" s="13">
        <v>291805</v>
      </c>
      <c r="J8" s="13">
        <v>200</v>
      </c>
      <c r="K8" s="13">
        <v>830978</v>
      </c>
      <c r="L8" s="13">
        <v>155624</v>
      </c>
      <c r="M8" s="13">
        <v>47292</v>
      </c>
      <c r="N8" s="13">
        <v>24149</v>
      </c>
      <c r="O8" s="13">
        <v>130914</v>
      </c>
      <c r="P8" s="13">
        <v>0</v>
      </c>
      <c r="Q8" s="13">
        <v>24498</v>
      </c>
      <c r="R8" s="13">
        <v>0</v>
      </c>
      <c r="S8" s="13">
        <v>359258</v>
      </c>
      <c r="T8" s="13">
        <v>0</v>
      </c>
      <c r="U8" s="13">
        <v>3891</v>
      </c>
      <c r="V8" s="13">
        <v>0</v>
      </c>
      <c r="W8" s="13">
        <v>34156</v>
      </c>
      <c r="X8" s="13">
        <v>2115</v>
      </c>
      <c r="Y8" s="13">
        <v>1918999</v>
      </c>
    </row>
    <row r="9" spans="1:25" x14ac:dyDescent="0.35">
      <c r="A9" s="31" t="str">
        <f>IFERROR(VLOOKUP(C9,'LT-EN'!$A:$B,2,FALSE)," ")</f>
        <v>1. Medical expense insurance</v>
      </c>
      <c r="B9" s="13" t="s">
        <v>100</v>
      </c>
      <c r="C9" s="31" t="s">
        <v>31</v>
      </c>
      <c r="D9" s="13">
        <v>0</v>
      </c>
      <c r="E9" s="13">
        <v>0</v>
      </c>
      <c r="F9" s="13">
        <v>0</v>
      </c>
      <c r="G9" s="13">
        <v>674</v>
      </c>
      <c r="H9" s="13">
        <v>0</v>
      </c>
      <c r="I9" s="13">
        <v>236014</v>
      </c>
      <c r="J9" s="13">
        <v>0</v>
      </c>
      <c r="K9" s="13">
        <v>830978</v>
      </c>
      <c r="L9" s="13">
        <v>117409</v>
      </c>
      <c r="M9" s="13">
        <v>1273</v>
      </c>
      <c r="N9" s="13">
        <v>24149</v>
      </c>
      <c r="O9" s="13">
        <v>109283</v>
      </c>
      <c r="P9" s="13">
        <v>0</v>
      </c>
      <c r="Q9" s="13">
        <v>577</v>
      </c>
      <c r="R9" s="13">
        <v>0</v>
      </c>
      <c r="S9" s="13">
        <v>238368</v>
      </c>
      <c r="T9" s="13">
        <v>0</v>
      </c>
      <c r="U9" s="13">
        <v>0</v>
      </c>
      <c r="V9" s="13">
        <v>0</v>
      </c>
      <c r="W9" s="13">
        <v>2153</v>
      </c>
      <c r="X9" s="13">
        <v>0</v>
      </c>
      <c r="Y9" s="13">
        <v>1560878</v>
      </c>
    </row>
    <row r="10" spans="1:25" x14ac:dyDescent="0.35">
      <c r="A10" s="36" t="str">
        <f>IFERROR(VLOOKUP(C10,'LT-EN'!$A:$B,2,FALSE)," ")</f>
        <v>1.1. Supplementary voluntary health insurance</v>
      </c>
      <c r="B10" s="13" t="s">
        <v>101</v>
      </c>
      <c r="C10" s="13" t="s">
        <v>33</v>
      </c>
      <c r="D10" s="13">
        <v>0</v>
      </c>
      <c r="E10" s="13">
        <v>0</v>
      </c>
      <c r="F10" s="13">
        <v>0</v>
      </c>
      <c r="G10" s="13">
        <v>0</v>
      </c>
      <c r="H10" s="13">
        <v>0</v>
      </c>
      <c r="I10" s="13">
        <v>233613</v>
      </c>
      <c r="J10" s="13">
        <v>0</v>
      </c>
      <c r="K10" s="13">
        <v>830978</v>
      </c>
      <c r="L10" s="13">
        <v>115920</v>
      </c>
      <c r="M10" s="13">
        <v>0</v>
      </c>
      <c r="N10" s="13">
        <v>24149</v>
      </c>
      <c r="O10" s="13">
        <v>108445</v>
      </c>
      <c r="P10" s="13">
        <v>0</v>
      </c>
      <c r="Q10" s="13">
        <v>0</v>
      </c>
      <c r="R10" s="13">
        <v>0</v>
      </c>
      <c r="S10" s="13">
        <v>236091</v>
      </c>
      <c r="T10" s="13">
        <v>0</v>
      </c>
      <c r="U10" s="13">
        <v>0</v>
      </c>
      <c r="V10" s="13">
        <v>0</v>
      </c>
      <c r="W10" s="13">
        <v>0</v>
      </c>
      <c r="X10" s="13">
        <v>0</v>
      </c>
      <c r="Y10" s="13">
        <v>1549196</v>
      </c>
    </row>
    <row r="11" spans="1:25" x14ac:dyDescent="0.35">
      <c r="A11" s="36" t="str">
        <f>IFERROR(VLOOKUP(C11,'LT-EN'!$A:$B,2,FALSE)," ")</f>
        <v>1.1.1. Policyholders - legal persons</v>
      </c>
      <c r="B11" s="13" t="s">
        <v>102</v>
      </c>
      <c r="C11" s="13" t="s">
        <v>34</v>
      </c>
      <c r="D11" s="13">
        <v>0</v>
      </c>
      <c r="E11" s="13">
        <v>0</v>
      </c>
      <c r="F11" s="13">
        <v>0</v>
      </c>
      <c r="G11" s="13">
        <v>0</v>
      </c>
      <c r="H11" s="13">
        <v>0</v>
      </c>
      <c r="I11" s="13">
        <v>226577</v>
      </c>
      <c r="J11" s="13">
        <v>0</v>
      </c>
      <c r="K11" s="13">
        <v>830978</v>
      </c>
      <c r="L11" s="13">
        <v>115541</v>
      </c>
      <c r="M11" s="13">
        <v>0</v>
      </c>
      <c r="N11" s="13">
        <v>23711</v>
      </c>
      <c r="O11" s="13">
        <v>107999</v>
      </c>
      <c r="P11" s="13">
        <v>0</v>
      </c>
      <c r="Q11" s="13">
        <v>0</v>
      </c>
      <c r="R11" s="13">
        <v>0</v>
      </c>
      <c r="S11" s="13">
        <v>200030</v>
      </c>
      <c r="T11" s="13">
        <v>0</v>
      </c>
      <c r="U11" s="13">
        <v>0</v>
      </c>
      <c r="V11" s="13">
        <v>0</v>
      </c>
      <c r="W11" s="13">
        <v>0</v>
      </c>
      <c r="X11" s="13">
        <v>0</v>
      </c>
      <c r="Y11" s="13">
        <v>1504836</v>
      </c>
    </row>
    <row r="12" spans="1:25" x14ac:dyDescent="0.35">
      <c r="A12" s="36" t="str">
        <f>IFERROR(VLOOKUP(C12,'LT-EN'!$A:$B,2,FALSE)," ")</f>
        <v>1.1.2. Policyholders - natural persons</v>
      </c>
      <c r="B12" s="13" t="s">
        <v>103</v>
      </c>
      <c r="C12" s="13" t="s">
        <v>35</v>
      </c>
      <c r="D12" s="13">
        <v>0</v>
      </c>
      <c r="E12" s="13">
        <v>0</v>
      </c>
      <c r="F12" s="13">
        <v>0</v>
      </c>
      <c r="G12" s="13">
        <v>0</v>
      </c>
      <c r="H12" s="13">
        <v>0</v>
      </c>
      <c r="I12" s="13">
        <v>7036</v>
      </c>
      <c r="J12" s="13">
        <v>0</v>
      </c>
      <c r="K12" s="13">
        <v>0</v>
      </c>
      <c r="L12" s="13">
        <v>379</v>
      </c>
      <c r="M12" s="13">
        <v>0</v>
      </c>
      <c r="N12" s="13">
        <v>438</v>
      </c>
      <c r="O12" s="13">
        <v>446</v>
      </c>
      <c r="P12" s="13">
        <v>0</v>
      </c>
      <c r="Q12" s="13">
        <v>0</v>
      </c>
      <c r="R12" s="13">
        <v>0</v>
      </c>
      <c r="S12" s="13">
        <v>36061</v>
      </c>
      <c r="T12" s="13">
        <v>0</v>
      </c>
      <c r="U12" s="13">
        <v>0</v>
      </c>
      <c r="V12" s="13">
        <v>0</v>
      </c>
      <c r="W12" s="13">
        <v>0</v>
      </c>
      <c r="X12" s="13">
        <v>0</v>
      </c>
      <c r="Y12" s="13">
        <v>44360</v>
      </c>
    </row>
    <row r="13" spans="1:25" x14ac:dyDescent="0.35">
      <c r="A13" s="36" t="str">
        <f>IFERROR(VLOOKUP(C13,'LT-EN'!$A:$B,2,FALSE)," ")</f>
        <v>1.2. Other</v>
      </c>
      <c r="B13" s="13" t="s">
        <v>104</v>
      </c>
      <c r="C13" s="13" t="s">
        <v>36</v>
      </c>
      <c r="D13" s="13">
        <v>0</v>
      </c>
      <c r="E13" s="13">
        <v>0</v>
      </c>
      <c r="F13" s="13">
        <v>0</v>
      </c>
      <c r="G13" s="13">
        <v>674</v>
      </c>
      <c r="H13" s="13">
        <v>0</v>
      </c>
      <c r="I13" s="13">
        <v>2401</v>
      </c>
      <c r="J13" s="13">
        <v>0</v>
      </c>
      <c r="K13" s="13">
        <v>0</v>
      </c>
      <c r="L13" s="13">
        <v>1489</v>
      </c>
      <c r="M13" s="13">
        <v>1273</v>
      </c>
      <c r="N13" s="13">
        <v>0</v>
      </c>
      <c r="O13" s="13">
        <v>838</v>
      </c>
      <c r="P13" s="13">
        <v>0</v>
      </c>
      <c r="Q13" s="13">
        <v>577</v>
      </c>
      <c r="R13" s="13">
        <v>0</v>
      </c>
      <c r="S13" s="13">
        <v>2277</v>
      </c>
      <c r="T13" s="13">
        <v>0</v>
      </c>
      <c r="U13" s="13">
        <v>0</v>
      </c>
      <c r="V13" s="13">
        <v>0</v>
      </c>
      <c r="W13" s="13">
        <v>2153</v>
      </c>
      <c r="X13" s="13">
        <v>0</v>
      </c>
      <c r="Y13" s="13">
        <v>11682</v>
      </c>
    </row>
    <row r="14" spans="1:25" x14ac:dyDescent="0.35">
      <c r="A14" s="36" t="str">
        <f>IFERROR(VLOOKUP(C14,'LT-EN'!$A:$B,2,FALSE)," ")</f>
        <v>1.2.1. Policyholders - legal persons</v>
      </c>
      <c r="B14" s="13" t="s">
        <v>105</v>
      </c>
      <c r="C14" s="13" t="s">
        <v>37</v>
      </c>
      <c r="D14" s="13">
        <v>0</v>
      </c>
      <c r="E14" s="13">
        <v>0</v>
      </c>
      <c r="F14" s="13">
        <v>0</v>
      </c>
      <c r="G14" s="13">
        <v>115</v>
      </c>
      <c r="H14" s="13">
        <v>0</v>
      </c>
      <c r="I14" s="13">
        <v>773</v>
      </c>
      <c r="J14" s="13">
        <v>0</v>
      </c>
      <c r="K14" s="13">
        <v>0</v>
      </c>
      <c r="L14" s="13">
        <v>973</v>
      </c>
      <c r="M14" s="13">
        <v>345</v>
      </c>
      <c r="N14" s="13">
        <v>0</v>
      </c>
      <c r="O14" s="13">
        <v>22</v>
      </c>
      <c r="P14" s="13">
        <v>0</v>
      </c>
      <c r="Q14" s="13">
        <v>54</v>
      </c>
      <c r="R14" s="13">
        <v>0</v>
      </c>
      <c r="S14" s="13">
        <v>1222</v>
      </c>
      <c r="T14" s="13">
        <v>0</v>
      </c>
      <c r="U14" s="13">
        <v>0</v>
      </c>
      <c r="V14" s="13">
        <v>0</v>
      </c>
      <c r="W14" s="13">
        <v>0</v>
      </c>
      <c r="X14" s="13">
        <v>0</v>
      </c>
      <c r="Y14" s="13">
        <v>3504</v>
      </c>
    </row>
    <row r="15" spans="1:25" x14ac:dyDescent="0.35">
      <c r="A15" s="36" t="str">
        <f>IFERROR(VLOOKUP(C15,'LT-EN'!$A:$B,2,FALSE)," ")</f>
        <v>1.2.2. Policyholders - natural persons</v>
      </c>
      <c r="B15" s="13" t="s">
        <v>106</v>
      </c>
      <c r="C15" s="13" t="s">
        <v>38</v>
      </c>
      <c r="D15" s="13">
        <v>0</v>
      </c>
      <c r="E15" s="13">
        <v>0</v>
      </c>
      <c r="F15" s="13">
        <v>0</v>
      </c>
      <c r="G15" s="13">
        <v>559</v>
      </c>
      <c r="H15" s="13">
        <v>0</v>
      </c>
      <c r="I15" s="13">
        <v>1628</v>
      </c>
      <c r="J15" s="13">
        <v>0</v>
      </c>
      <c r="K15" s="13">
        <v>0</v>
      </c>
      <c r="L15" s="13">
        <v>516</v>
      </c>
      <c r="M15" s="13">
        <v>928</v>
      </c>
      <c r="N15" s="13">
        <v>0</v>
      </c>
      <c r="O15" s="13">
        <v>816</v>
      </c>
      <c r="P15" s="13">
        <v>0</v>
      </c>
      <c r="Q15" s="13">
        <v>523</v>
      </c>
      <c r="R15" s="13">
        <v>0</v>
      </c>
      <c r="S15" s="13">
        <v>1055</v>
      </c>
      <c r="T15" s="13">
        <v>0</v>
      </c>
      <c r="U15" s="13">
        <v>0</v>
      </c>
      <c r="V15" s="13">
        <v>0</v>
      </c>
      <c r="W15" s="13">
        <v>2153</v>
      </c>
      <c r="X15" s="13">
        <v>0</v>
      </c>
      <c r="Y15" s="13">
        <v>8178</v>
      </c>
    </row>
    <row r="16" spans="1:25" x14ac:dyDescent="0.35">
      <c r="A16" s="31" t="str">
        <f>IFERROR(VLOOKUP(C16,'LT-EN'!$A:$B,2,FALSE)," ")</f>
        <v>2. Income protection insurance</v>
      </c>
      <c r="B16" s="13" t="s">
        <v>107</v>
      </c>
      <c r="C16" s="31" t="s">
        <v>43</v>
      </c>
      <c r="D16" s="13">
        <v>0</v>
      </c>
      <c r="E16" s="13">
        <v>0</v>
      </c>
      <c r="F16" s="13">
        <v>0</v>
      </c>
      <c r="G16" s="13">
        <v>1471</v>
      </c>
      <c r="H16" s="13">
        <v>0</v>
      </c>
      <c r="I16" s="13">
        <v>6843</v>
      </c>
      <c r="J16" s="13">
        <v>0</v>
      </c>
      <c r="K16" s="13">
        <v>0</v>
      </c>
      <c r="L16" s="13">
        <v>3595</v>
      </c>
      <c r="M16" s="13">
        <v>6125</v>
      </c>
      <c r="N16" s="13">
        <v>0</v>
      </c>
      <c r="O16" s="13">
        <v>2860</v>
      </c>
      <c r="P16" s="13">
        <v>0</v>
      </c>
      <c r="Q16" s="13">
        <v>1119</v>
      </c>
      <c r="R16" s="13">
        <v>0</v>
      </c>
      <c r="S16" s="13">
        <v>14411</v>
      </c>
      <c r="T16" s="13">
        <v>0</v>
      </c>
      <c r="U16" s="13">
        <v>3891</v>
      </c>
      <c r="V16" s="13">
        <v>0</v>
      </c>
      <c r="W16" s="13">
        <v>1512</v>
      </c>
      <c r="X16" s="13">
        <v>0</v>
      </c>
      <c r="Y16" s="13">
        <v>41827</v>
      </c>
    </row>
    <row r="17" spans="1:25" x14ac:dyDescent="0.35">
      <c r="A17" s="36" t="str">
        <f>IFERROR(VLOOKUP(C17,'LT-EN'!$A:$B,2,FALSE)," ")</f>
        <v>2.1. Policyholders - legal persons</v>
      </c>
      <c r="B17" s="13" t="s">
        <v>108</v>
      </c>
      <c r="C17" s="13" t="s">
        <v>44</v>
      </c>
      <c r="D17" s="13">
        <v>0</v>
      </c>
      <c r="E17" s="13">
        <v>0</v>
      </c>
      <c r="F17" s="13">
        <v>0</v>
      </c>
      <c r="G17" s="13">
        <v>617</v>
      </c>
      <c r="H17" s="13">
        <v>0</v>
      </c>
      <c r="I17" s="13">
        <v>1207</v>
      </c>
      <c r="J17" s="13">
        <v>0</v>
      </c>
      <c r="K17" s="13">
        <v>0</v>
      </c>
      <c r="L17" s="13">
        <v>1210</v>
      </c>
      <c r="M17" s="13">
        <v>1188</v>
      </c>
      <c r="N17" s="13">
        <v>0</v>
      </c>
      <c r="O17" s="13">
        <v>533</v>
      </c>
      <c r="P17" s="13">
        <v>0</v>
      </c>
      <c r="Q17" s="13">
        <v>752</v>
      </c>
      <c r="R17" s="13">
        <v>0</v>
      </c>
      <c r="S17" s="13">
        <v>1310</v>
      </c>
      <c r="T17" s="13">
        <v>0</v>
      </c>
      <c r="U17" s="13">
        <v>3891</v>
      </c>
      <c r="V17" s="13">
        <v>0</v>
      </c>
      <c r="W17" s="13">
        <v>0</v>
      </c>
      <c r="X17" s="13">
        <v>0</v>
      </c>
      <c r="Y17" s="13">
        <v>10708</v>
      </c>
    </row>
    <row r="18" spans="1:25" x14ac:dyDescent="0.35">
      <c r="A18" s="36" t="str">
        <f>IFERROR(VLOOKUP(C18,'LT-EN'!$A:$B,2,FALSE)," ")</f>
        <v>2.2. Policyholders - natural persons</v>
      </c>
      <c r="B18" s="13" t="s">
        <v>109</v>
      </c>
      <c r="C18" s="13" t="s">
        <v>47</v>
      </c>
      <c r="D18" s="13">
        <v>0</v>
      </c>
      <c r="E18" s="13">
        <v>0</v>
      </c>
      <c r="F18" s="13">
        <v>0</v>
      </c>
      <c r="G18" s="13">
        <v>854</v>
      </c>
      <c r="H18" s="13">
        <v>0</v>
      </c>
      <c r="I18" s="13">
        <v>5636</v>
      </c>
      <c r="J18" s="13">
        <v>0</v>
      </c>
      <c r="K18" s="13">
        <v>0</v>
      </c>
      <c r="L18" s="13">
        <v>2385</v>
      </c>
      <c r="M18" s="13">
        <v>4937</v>
      </c>
      <c r="N18" s="13">
        <v>0</v>
      </c>
      <c r="O18" s="13">
        <v>2327</v>
      </c>
      <c r="P18" s="13">
        <v>0</v>
      </c>
      <c r="Q18" s="13">
        <v>367</v>
      </c>
      <c r="R18" s="13">
        <v>0</v>
      </c>
      <c r="S18" s="13">
        <v>13101</v>
      </c>
      <c r="T18" s="13">
        <v>0</v>
      </c>
      <c r="U18" s="13">
        <v>0</v>
      </c>
      <c r="V18" s="13">
        <v>0</v>
      </c>
      <c r="W18" s="13">
        <v>1512</v>
      </c>
      <c r="X18" s="13">
        <v>0</v>
      </c>
      <c r="Y18" s="13">
        <v>31119</v>
      </c>
    </row>
    <row r="19" spans="1:25" x14ac:dyDescent="0.35">
      <c r="A19" s="31" t="str">
        <f>IFERROR(VLOOKUP(C19,'LT-EN'!$A:$B,2,FALSE)," ")</f>
        <v>3. Workers' compensation insurance</v>
      </c>
      <c r="B19" s="13" t="s">
        <v>110</v>
      </c>
      <c r="C19" s="31" t="s">
        <v>50</v>
      </c>
      <c r="D19" s="13">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row>
    <row r="20" spans="1:25" x14ac:dyDescent="0.35">
      <c r="A20" s="31" t="str">
        <f>IFERROR(VLOOKUP(C20,'LT-EN'!$A:$B,2,FALSE)," ")</f>
        <v>4. Motor vehicle liability insurance</v>
      </c>
      <c r="B20" s="13" t="s">
        <v>111</v>
      </c>
      <c r="C20" s="31" t="s">
        <v>56</v>
      </c>
      <c r="D20" s="13">
        <v>0</v>
      </c>
      <c r="E20" s="13">
        <v>0</v>
      </c>
      <c r="F20" s="13">
        <v>0</v>
      </c>
      <c r="G20" s="13">
        <v>6516</v>
      </c>
      <c r="H20" s="13">
        <v>134</v>
      </c>
      <c r="I20" s="13">
        <v>16147</v>
      </c>
      <c r="J20" s="13">
        <v>0</v>
      </c>
      <c r="K20" s="13">
        <v>0</v>
      </c>
      <c r="L20" s="13">
        <v>11898</v>
      </c>
      <c r="M20" s="13">
        <v>16939</v>
      </c>
      <c r="N20" s="13">
        <v>0</v>
      </c>
      <c r="O20" s="13">
        <v>9210</v>
      </c>
      <c r="P20" s="13">
        <v>0</v>
      </c>
      <c r="Q20" s="13">
        <v>5495</v>
      </c>
      <c r="R20" s="13">
        <v>0</v>
      </c>
      <c r="S20" s="13">
        <v>28366</v>
      </c>
      <c r="T20" s="13">
        <v>0</v>
      </c>
      <c r="U20" s="13">
        <v>0</v>
      </c>
      <c r="V20" s="13">
        <v>0</v>
      </c>
      <c r="W20" s="13">
        <v>2151</v>
      </c>
      <c r="X20" s="13">
        <v>0</v>
      </c>
      <c r="Y20" s="13">
        <v>96856</v>
      </c>
    </row>
    <row r="21" spans="1:25" x14ac:dyDescent="0.35">
      <c r="A21" s="36" t="str">
        <f>IFERROR(VLOOKUP(C21,'LT-EN'!$A:$B,2,FALSE)," ")</f>
        <v xml:space="preserve">4.1. Liability arising out of the use of motor vehicles operating on the land insurance </v>
      </c>
      <c r="B21" s="13" t="s">
        <v>112</v>
      </c>
      <c r="C21" s="13" t="s">
        <v>58</v>
      </c>
      <c r="D21" s="13">
        <v>0</v>
      </c>
      <c r="E21" s="13">
        <v>0</v>
      </c>
      <c r="F21" s="13">
        <v>0</v>
      </c>
      <c r="G21" s="13">
        <v>6516</v>
      </c>
      <c r="H21" s="13">
        <v>134</v>
      </c>
      <c r="I21" s="13">
        <v>16106</v>
      </c>
      <c r="J21" s="13">
        <v>0</v>
      </c>
      <c r="K21" s="13">
        <v>0</v>
      </c>
      <c r="L21" s="13">
        <v>11898</v>
      </c>
      <c r="M21" s="13">
        <v>16853</v>
      </c>
      <c r="N21" s="13">
        <v>0</v>
      </c>
      <c r="O21" s="13">
        <v>9192</v>
      </c>
      <c r="P21" s="13">
        <v>0</v>
      </c>
      <c r="Q21" s="13">
        <v>5421</v>
      </c>
      <c r="R21" s="13">
        <v>0</v>
      </c>
      <c r="S21" s="13">
        <v>28312</v>
      </c>
      <c r="T21" s="13">
        <v>0</v>
      </c>
      <c r="U21" s="13">
        <v>0</v>
      </c>
      <c r="V21" s="13">
        <v>0</v>
      </c>
      <c r="W21" s="13">
        <v>2151</v>
      </c>
      <c r="X21" s="13">
        <v>0</v>
      </c>
      <c r="Y21" s="13">
        <v>96583</v>
      </c>
    </row>
    <row r="22" spans="1:25" x14ac:dyDescent="0.35">
      <c r="A22" s="36" t="str">
        <f>IFERROR(VLOOKUP(C22,'LT-EN'!$A:$B,2,FALSE)," ")</f>
        <v>4.1.1. Policyholders - legal persons</v>
      </c>
      <c r="B22" s="13" t="s">
        <v>113</v>
      </c>
      <c r="C22" s="13" t="s">
        <v>59</v>
      </c>
      <c r="D22" s="13">
        <v>0</v>
      </c>
      <c r="E22" s="13">
        <v>0</v>
      </c>
      <c r="F22" s="13">
        <v>0</v>
      </c>
      <c r="G22" s="13">
        <v>2915</v>
      </c>
      <c r="H22" s="13">
        <v>0</v>
      </c>
      <c r="I22" s="13">
        <v>6681</v>
      </c>
      <c r="J22" s="13">
        <v>0</v>
      </c>
      <c r="K22" s="13">
        <v>0</v>
      </c>
      <c r="L22" s="13">
        <v>2507</v>
      </c>
      <c r="M22" s="13">
        <v>6049</v>
      </c>
      <c r="N22" s="13">
        <v>0</v>
      </c>
      <c r="O22" s="13">
        <v>1651</v>
      </c>
      <c r="P22" s="13">
        <v>0</v>
      </c>
      <c r="Q22" s="13">
        <v>2907</v>
      </c>
      <c r="R22" s="13">
        <v>0</v>
      </c>
      <c r="S22" s="13">
        <v>8227</v>
      </c>
      <c r="T22" s="13">
        <v>0</v>
      </c>
      <c r="U22" s="13">
        <v>0</v>
      </c>
      <c r="V22" s="13">
        <v>0</v>
      </c>
      <c r="W22" s="13">
        <v>86</v>
      </c>
      <c r="X22" s="13">
        <v>0</v>
      </c>
      <c r="Y22" s="13">
        <v>31023</v>
      </c>
    </row>
    <row r="23" spans="1:25" x14ac:dyDescent="0.35">
      <c r="A23" s="36" t="str">
        <f>IFERROR(VLOOKUP(C23,'LT-EN'!$A:$B,2,FALSE)," ")</f>
        <v>4.1.2. Policyholders - natural persons</v>
      </c>
      <c r="B23" s="13" t="s">
        <v>114</v>
      </c>
      <c r="C23" s="13" t="s">
        <v>60</v>
      </c>
      <c r="D23" s="13">
        <v>0</v>
      </c>
      <c r="E23" s="13">
        <v>0</v>
      </c>
      <c r="F23" s="13">
        <v>0</v>
      </c>
      <c r="G23" s="13">
        <v>3601</v>
      </c>
      <c r="H23" s="13">
        <v>134</v>
      </c>
      <c r="I23" s="13">
        <v>9425</v>
      </c>
      <c r="J23" s="13">
        <v>0</v>
      </c>
      <c r="K23" s="13">
        <v>0</v>
      </c>
      <c r="L23" s="13">
        <v>9391</v>
      </c>
      <c r="M23" s="13">
        <v>10804</v>
      </c>
      <c r="N23" s="13">
        <v>0</v>
      </c>
      <c r="O23" s="13">
        <v>7541</v>
      </c>
      <c r="P23" s="13">
        <v>0</v>
      </c>
      <c r="Q23" s="13">
        <v>2514</v>
      </c>
      <c r="R23" s="13">
        <v>0</v>
      </c>
      <c r="S23" s="13">
        <v>20085</v>
      </c>
      <c r="T23" s="13">
        <v>0</v>
      </c>
      <c r="U23" s="13">
        <v>0</v>
      </c>
      <c r="V23" s="13">
        <v>0</v>
      </c>
      <c r="W23" s="13">
        <v>2065</v>
      </c>
      <c r="X23" s="13">
        <v>0</v>
      </c>
      <c r="Y23" s="13">
        <v>65560</v>
      </c>
    </row>
    <row r="24" spans="1:25" x14ac:dyDescent="0.35">
      <c r="A24" s="36" t="str">
        <f>IFERROR(VLOOKUP(C24,'LT-EN'!$A:$B,2,FALSE)," ")</f>
        <v>4.2. Carrier third party liability (CMR) insurance</v>
      </c>
      <c r="B24" s="13" t="s">
        <v>115</v>
      </c>
      <c r="C24" s="13" t="s">
        <v>62</v>
      </c>
      <c r="D24" s="13">
        <v>0</v>
      </c>
      <c r="E24" s="13">
        <v>0</v>
      </c>
      <c r="F24" s="13">
        <v>0</v>
      </c>
      <c r="G24" s="13">
        <v>0</v>
      </c>
      <c r="H24" s="13">
        <v>0</v>
      </c>
      <c r="I24" s="13">
        <v>41</v>
      </c>
      <c r="J24" s="13">
        <v>0</v>
      </c>
      <c r="K24" s="13">
        <v>0</v>
      </c>
      <c r="L24" s="13">
        <v>0</v>
      </c>
      <c r="M24" s="13">
        <v>86</v>
      </c>
      <c r="N24" s="13">
        <v>0</v>
      </c>
      <c r="O24" s="13">
        <v>18</v>
      </c>
      <c r="P24" s="13">
        <v>0</v>
      </c>
      <c r="Q24" s="13">
        <v>74</v>
      </c>
      <c r="R24" s="13">
        <v>0</v>
      </c>
      <c r="S24" s="13">
        <v>52</v>
      </c>
      <c r="T24" s="13">
        <v>0</v>
      </c>
      <c r="U24" s="13">
        <v>0</v>
      </c>
      <c r="V24" s="13">
        <v>0</v>
      </c>
      <c r="W24" s="13">
        <v>0</v>
      </c>
      <c r="X24" s="13">
        <v>0</v>
      </c>
      <c r="Y24" s="13">
        <v>271</v>
      </c>
    </row>
    <row r="25" spans="1:25" x14ac:dyDescent="0.35">
      <c r="A25" s="36" t="str">
        <f>IFERROR(VLOOKUP(C25,'LT-EN'!$A:$B,2,FALSE)," ")</f>
        <v>4.3. Liability arising out of use railway rolling stock insurance</v>
      </c>
      <c r="B25" s="13" t="s">
        <v>116</v>
      </c>
      <c r="C25" s="13" t="s">
        <v>65</v>
      </c>
      <c r="D25" s="13">
        <v>0</v>
      </c>
      <c r="E25" s="13">
        <v>0</v>
      </c>
      <c r="F25" s="13">
        <v>0</v>
      </c>
      <c r="G25" s="13">
        <v>0</v>
      </c>
      <c r="H25" s="13">
        <v>0</v>
      </c>
      <c r="I25" s="13">
        <v>0</v>
      </c>
      <c r="J25" s="13">
        <v>0</v>
      </c>
      <c r="K25" s="13">
        <v>0</v>
      </c>
      <c r="L25" s="13">
        <v>0</v>
      </c>
      <c r="M25" s="13">
        <v>0</v>
      </c>
      <c r="N25" s="13">
        <v>0</v>
      </c>
      <c r="O25" s="13">
        <v>0</v>
      </c>
      <c r="P25" s="13">
        <v>0</v>
      </c>
      <c r="Q25" s="13">
        <v>0</v>
      </c>
      <c r="R25" s="13">
        <v>0</v>
      </c>
      <c r="S25" s="13">
        <v>2</v>
      </c>
      <c r="T25" s="13">
        <v>0</v>
      </c>
      <c r="U25" s="13">
        <v>0</v>
      </c>
      <c r="V25" s="13">
        <v>0</v>
      </c>
      <c r="W25" s="13">
        <v>0</v>
      </c>
      <c r="X25" s="13">
        <v>0</v>
      </c>
      <c r="Y25" s="13">
        <v>2</v>
      </c>
    </row>
    <row r="26" spans="1:25" x14ac:dyDescent="0.35">
      <c r="A26" s="31" t="str">
        <f>IFERROR(VLOOKUP(C26,'LT-EN'!$A:$B,2,FALSE)," ")</f>
        <v>5. Other motor insurance</v>
      </c>
      <c r="B26" s="13" t="s">
        <v>117</v>
      </c>
      <c r="C26" s="31" t="s">
        <v>67</v>
      </c>
      <c r="D26" s="13">
        <v>0</v>
      </c>
      <c r="E26" s="13">
        <v>0</v>
      </c>
      <c r="F26" s="13">
        <v>0</v>
      </c>
      <c r="G26" s="13">
        <v>3227</v>
      </c>
      <c r="H26" s="13">
        <v>0</v>
      </c>
      <c r="I26" s="13">
        <v>16638</v>
      </c>
      <c r="J26" s="13">
        <v>0</v>
      </c>
      <c r="K26" s="13">
        <v>0</v>
      </c>
      <c r="L26" s="13">
        <v>14087</v>
      </c>
      <c r="M26" s="13">
        <v>15053</v>
      </c>
      <c r="N26" s="13">
        <v>0</v>
      </c>
      <c r="O26" s="13">
        <v>4425</v>
      </c>
      <c r="P26" s="13">
        <v>0</v>
      </c>
      <c r="Q26" s="13">
        <v>10805</v>
      </c>
      <c r="R26" s="13">
        <v>0</v>
      </c>
      <c r="S26" s="13">
        <v>31327</v>
      </c>
      <c r="T26" s="13">
        <v>0</v>
      </c>
      <c r="U26" s="13">
        <v>0</v>
      </c>
      <c r="V26" s="13">
        <v>0</v>
      </c>
      <c r="W26" s="13">
        <v>6131</v>
      </c>
      <c r="X26" s="13">
        <v>0</v>
      </c>
      <c r="Y26" s="13">
        <v>101693</v>
      </c>
    </row>
    <row r="27" spans="1:25" x14ac:dyDescent="0.35">
      <c r="A27" s="36" t="str">
        <f>IFERROR(VLOOKUP(C27,'LT-EN'!$A:$B,2,FALSE)," ")</f>
        <v>5.1. Land vehicles other than railway rolling stock insurance</v>
      </c>
      <c r="B27" s="13" t="s">
        <v>118</v>
      </c>
      <c r="C27" s="13" t="s">
        <v>68</v>
      </c>
      <c r="D27" s="13">
        <v>0</v>
      </c>
      <c r="E27" s="13">
        <v>0</v>
      </c>
      <c r="F27" s="13">
        <v>0</v>
      </c>
      <c r="G27" s="13">
        <v>3227</v>
      </c>
      <c r="H27" s="13">
        <v>0</v>
      </c>
      <c r="I27" s="13">
        <v>16636</v>
      </c>
      <c r="J27" s="13">
        <v>0</v>
      </c>
      <c r="K27" s="13">
        <v>0</v>
      </c>
      <c r="L27" s="13">
        <v>14087</v>
      </c>
      <c r="M27" s="13">
        <v>15053</v>
      </c>
      <c r="N27" s="13">
        <v>0</v>
      </c>
      <c r="O27" s="13">
        <v>4425</v>
      </c>
      <c r="P27" s="13">
        <v>0</v>
      </c>
      <c r="Q27" s="13">
        <v>10805</v>
      </c>
      <c r="R27" s="13">
        <v>0</v>
      </c>
      <c r="S27" s="13">
        <v>31309</v>
      </c>
      <c r="T27" s="13">
        <v>0</v>
      </c>
      <c r="U27" s="13">
        <v>0</v>
      </c>
      <c r="V27" s="13">
        <v>0</v>
      </c>
      <c r="W27" s="13">
        <v>6131</v>
      </c>
      <c r="X27" s="13">
        <v>0</v>
      </c>
      <c r="Y27" s="13">
        <v>101673</v>
      </c>
    </row>
    <row r="28" spans="1:25" x14ac:dyDescent="0.35">
      <c r="A28" s="36" t="str">
        <f>IFERROR(VLOOKUP(C28,'LT-EN'!$A:$B,2,FALSE)," ")</f>
        <v>5.1.1. Policyholders - legal persons</v>
      </c>
      <c r="B28" s="13" t="s">
        <v>119</v>
      </c>
      <c r="C28" s="13" t="s">
        <v>69</v>
      </c>
      <c r="D28" s="13">
        <v>0</v>
      </c>
      <c r="E28" s="13">
        <v>0</v>
      </c>
      <c r="F28" s="13">
        <v>0</v>
      </c>
      <c r="G28" s="13">
        <v>747</v>
      </c>
      <c r="H28" s="13">
        <v>0</v>
      </c>
      <c r="I28" s="13">
        <v>7377</v>
      </c>
      <c r="J28" s="13">
        <v>0</v>
      </c>
      <c r="K28" s="13">
        <v>0</v>
      </c>
      <c r="L28" s="13">
        <v>4725</v>
      </c>
      <c r="M28" s="13">
        <v>5633</v>
      </c>
      <c r="N28" s="13">
        <v>0</v>
      </c>
      <c r="O28" s="13">
        <v>1566</v>
      </c>
      <c r="P28" s="13">
        <v>0</v>
      </c>
      <c r="Q28" s="13">
        <v>4910</v>
      </c>
      <c r="R28" s="13">
        <v>0</v>
      </c>
      <c r="S28" s="13">
        <v>13695</v>
      </c>
      <c r="T28" s="13">
        <v>0</v>
      </c>
      <c r="U28" s="13">
        <v>0</v>
      </c>
      <c r="V28" s="13">
        <v>0</v>
      </c>
      <c r="W28" s="13">
        <v>711</v>
      </c>
      <c r="X28" s="13">
        <v>0</v>
      </c>
      <c r="Y28" s="13">
        <v>39364</v>
      </c>
    </row>
    <row r="29" spans="1:25" x14ac:dyDescent="0.35">
      <c r="A29" s="36" t="str">
        <f>IFERROR(VLOOKUP(C29,'LT-EN'!$A:$B,2,FALSE)," ")</f>
        <v>5.1.2. Policyholders - natural persons</v>
      </c>
      <c r="B29" s="13" t="s">
        <v>120</v>
      </c>
      <c r="C29" s="13" t="s">
        <v>70</v>
      </c>
      <c r="D29" s="13">
        <v>0</v>
      </c>
      <c r="E29" s="13">
        <v>0</v>
      </c>
      <c r="F29" s="13">
        <v>0</v>
      </c>
      <c r="G29" s="13">
        <v>2480</v>
      </c>
      <c r="H29" s="13">
        <v>0</v>
      </c>
      <c r="I29" s="13">
        <v>9259</v>
      </c>
      <c r="J29" s="13">
        <v>0</v>
      </c>
      <c r="K29" s="13">
        <v>0</v>
      </c>
      <c r="L29" s="13">
        <v>9362</v>
      </c>
      <c r="M29" s="13">
        <v>9420</v>
      </c>
      <c r="N29" s="13">
        <v>0</v>
      </c>
      <c r="O29" s="13">
        <v>2859</v>
      </c>
      <c r="P29" s="13">
        <v>0</v>
      </c>
      <c r="Q29" s="13">
        <v>5895</v>
      </c>
      <c r="R29" s="13">
        <v>0</v>
      </c>
      <c r="S29" s="13">
        <v>17614</v>
      </c>
      <c r="T29" s="13">
        <v>0</v>
      </c>
      <c r="U29" s="13">
        <v>0</v>
      </c>
      <c r="V29" s="13">
        <v>0</v>
      </c>
      <c r="W29" s="13">
        <v>5420</v>
      </c>
      <c r="X29" s="13">
        <v>0</v>
      </c>
      <c r="Y29" s="13">
        <v>62309</v>
      </c>
    </row>
    <row r="30" spans="1:25" x14ac:dyDescent="0.35">
      <c r="A30" s="36" t="str">
        <f>IFERROR(VLOOKUP(C30,'LT-EN'!$A:$B,2,FALSE)," ")</f>
        <v>5.2. Railway rolling stock insurance</v>
      </c>
      <c r="B30" s="13" t="s">
        <v>121</v>
      </c>
      <c r="C30" s="13" t="s">
        <v>71</v>
      </c>
      <c r="D30" s="13">
        <v>0</v>
      </c>
      <c r="E30" s="13">
        <v>0</v>
      </c>
      <c r="F30" s="13">
        <v>0</v>
      </c>
      <c r="G30" s="13">
        <v>0</v>
      </c>
      <c r="H30" s="13">
        <v>0</v>
      </c>
      <c r="I30" s="13">
        <v>2</v>
      </c>
      <c r="J30" s="13">
        <v>0</v>
      </c>
      <c r="K30" s="13">
        <v>0</v>
      </c>
      <c r="L30" s="13">
        <v>0</v>
      </c>
      <c r="M30" s="13">
        <v>0</v>
      </c>
      <c r="N30" s="13">
        <v>0</v>
      </c>
      <c r="O30" s="13">
        <v>0</v>
      </c>
      <c r="P30" s="13">
        <v>0</v>
      </c>
      <c r="Q30" s="13">
        <v>0</v>
      </c>
      <c r="R30" s="13">
        <v>0</v>
      </c>
      <c r="S30" s="13">
        <v>18</v>
      </c>
      <c r="T30" s="13">
        <v>0</v>
      </c>
      <c r="U30" s="13">
        <v>0</v>
      </c>
      <c r="V30" s="13">
        <v>0</v>
      </c>
      <c r="W30" s="13">
        <v>0</v>
      </c>
      <c r="X30" s="13">
        <v>0</v>
      </c>
      <c r="Y30" s="13">
        <v>20</v>
      </c>
    </row>
    <row r="31" spans="1:25" x14ac:dyDescent="0.35">
      <c r="A31" s="31" t="str">
        <f>IFERROR(VLOOKUP(C31,'LT-EN'!$A:$B,2,FALSE)," ")</f>
        <v xml:space="preserve">6. Marine, aviation and transport insurance </v>
      </c>
      <c r="B31" s="13" t="s">
        <v>122</v>
      </c>
      <c r="C31" s="31" t="s">
        <v>73</v>
      </c>
      <c r="D31" s="13">
        <v>0</v>
      </c>
      <c r="E31" s="13">
        <v>0</v>
      </c>
      <c r="F31" s="13">
        <v>0</v>
      </c>
      <c r="G31" s="13">
        <v>0</v>
      </c>
      <c r="H31" s="13">
        <v>0</v>
      </c>
      <c r="I31" s="13">
        <v>11</v>
      </c>
      <c r="J31" s="13">
        <v>0</v>
      </c>
      <c r="K31" s="13">
        <v>0</v>
      </c>
      <c r="L31" s="13">
        <v>44</v>
      </c>
      <c r="M31" s="13">
        <v>33</v>
      </c>
      <c r="N31" s="13">
        <v>0</v>
      </c>
      <c r="O31" s="13">
        <v>6</v>
      </c>
      <c r="P31" s="13">
        <v>0</v>
      </c>
      <c r="Q31" s="13">
        <v>20</v>
      </c>
      <c r="R31" s="13">
        <v>0</v>
      </c>
      <c r="S31" s="13">
        <v>24</v>
      </c>
      <c r="T31" s="13">
        <v>0</v>
      </c>
      <c r="U31" s="13">
        <v>0</v>
      </c>
      <c r="V31" s="13">
        <v>0</v>
      </c>
      <c r="W31" s="13">
        <v>0</v>
      </c>
      <c r="X31" s="13">
        <v>0</v>
      </c>
      <c r="Y31" s="13">
        <v>138</v>
      </c>
    </row>
    <row r="32" spans="1:25" x14ac:dyDescent="0.35">
      <c r="A32" s="36" t="str">
        <f>IFERROR(VLOOKUP(C32,'LT-EN'!$A:$B,2,FALSE)," ")</f>
        <v>6.1. Liability arising out of use of ships (sea and internal waters) insurance</v>
      </c>
      <c r="B32" s="13" t="s">
        <v>123</v>
      </c>
      <c r="C32" s="13" t="s">
        <v>74</v>
      </c>
      <c r="D32" s="13">
        <v>0</v>
      </c>
      <c r="E32" s="13">
        <v>0</v>
      </c>
      <c r="F32" s="13">
        <v>0</v>
      </c>
      <c r="G32" s="13">
        <v>0</v>
      </c>
      <c r="H32" s="13">
        <v>0</v>
      </c>
      <c r="I32" s="13">
        <v>1</v>
      </c>
      <c r="J32" s="13">
        <v>0</v>
      </c>
      <c r="K32" s="13">
        <v>0</v>
      </c>
      <c r="L32" s="13">
        <v>0</v>
      </c>
      <c r="M32" s="13">
        <v>0</v>
      </c>
      <c r="N32" s="13">
        <v>0</v>
      </c>
      <c r="O32" s="13">
        <v>0</v>
      </c>
      <c r="P32" s="13">
        <v>0</v>
      </c>
      <c r="Q32" s="13">
        <v>0</v>
      </c>
      <c r="R32" s="13">
        <v>0</v>
      </c>
      <c r="S32" s="13">
        <v>0</v>
      </c>
      <c r="T32" s="13">
        <v>0</v>
      </c>
      <c r="U32" s="13">
        <v>0</v>
      </c>
      <c r="V32" s="13">
        <v>0</v>
      </c>
      <c r="W32" s="13">
        <v>0</v>
      </c>
      <c r="X32" s="13">
        <v>0</v>
      </c>
      <c r="Y32" s="13">
        <v>1</v>
      </c>
    </row>
    <row r="33" spans="1:25" x14ac:dyDescent="0.35">
      <c r="A33" s="36" t="str">
        <f>IFERROR(VLOOKUP(C33,'LT-EN'!$A:$B,2,FALSE)," ")</f>
        <v>6.2. Ships (sea and internal waters) insurance</v>
      </c>
      <c r="B33" s="13" t="s">
        <v>124</v>
      </c>
      <c r="C33" s="13" t="s">
        <v>75</v>
      </c>
      <c r="D33" s="13">
        <v>0</v>
      </c>
      <c r="E33" s="13">
        <v>0</v>
      </c>
      <c r="F33" s="13">
        <v>0</v>
      </c>
      <c r="G33" s="13">
        <v>0</v>
      </c>
      <c r="H33" s="13">
        <v>0</v>
      </c>
      <c r="I33" s="13">
        <v>3</v>
      </c>
      <c r="J33" s="13">
        <v>0</v>
      </c>
      <c r="K33" s="13">
        <v>0</v>
      </c>
      <c r="L33" s="13">
        <v>0</v>
      </c>
      <c r="M33" s="13">
        <v>7</v>
      </c>
      <c r="N33" s="13">
        <v>0</v>
      </c>
      <c r="O33" s="13">
        <v>2</v>
      </c>
      <c r="P33" s="13">
        <v>0</v>
      </c>
      <c r="Q33" s="13">
        <v>1</v>
      </c>
      <c r="R33" s="13">
        <v>0</v>
      </c>
      <c r="S33" s="13">
        <v>3</v>
      </c>
      <c r="T33" s="13">
        <v>0</v>
      </c>
      <c r="U33" s="13">
        <v>0</v>
      </c>
      <c r="V33" s="13">
        <v>0</v>
      </c>
      <c r="W33" s="13">
        <v>0</v>
      </c>
      <c r="X33" s="13">
        <v>0</v>
      </c>
      <c r="Y33" s="13">
        <v>16</v>
      </c>
    </row>
    <row r="34" spans="1:25" x14ac:dyDescent="0.35">
      <c r="A34" s="36" t="str">
        <f>IFERROR(VLOOKUP(C34,'LT-EN'!$A:$B,2,FALSE)," ")</f>
        <v>6.3. Liability arising out of the use of aircraft insurance</v>
      </c>
      <c r="B34" s="13" t="s">
        <v>125</v>
      </c>
      <c r="C34" s="13" t="s">
        <v>76</v>
      </c>
      <c r="D34" s="13">
        <v>0</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c r="V34" s="13">
        <v>0</v>
      </c>
      <c r="W34" s="13">
        <v>0</v>
      </c>
      <c r="X34" s="13">
        <v>0</v>
      </c>
      <c r="Y34" s="13">
        <v>0</v>
      </c>
    </row>
    <row r="35" spans="1:25" x14ac:dyDescent="0.35">
      <c r="A35" s="36" t="str">
        <f>IFERROR(VLOOKUP(C35,'LT-EN'!$A:$B,2,FALSE)," ")</f>
        <v>6.4. Aircraft insurance</v>
      </c>
      <c r="B35" s="13" t="s">
        <v>126</v>
      </c>
      <c r="C35" s="13" t="s">
        <v>77</v>
      </c>
      <c r="D35" s="13">
        <v>0</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c r="V35" s="13">
        <v>0</v>
      </c>
      <c r="W35" s="13">
        <v>0</v>
      </c>
      <c r="X35" s="13">
        <v>0</v>
      </c>
      <c r="Y35" s="13">
        <v>0</v>
      </c>
    </row>
    <row r="36" spans="1:25" x14ac:dyDescent="0.35">
      <c r="A36" s="36" t="str">
        <f>IFERROR(VLOOKUP(C36,'LT-EN'!$A:$B,2,FALSE)," ")</f>
        <v>6.5. Goods in transit insurance</v>
      </c>
      <c r="B36" s="13" t="s">
        <v>127</v>
      </c>
      <c r="C36" s="13" t="s">
        <v>78</v>
      </c>
      <c r="D36" s="13">
        <v>0</v>
      </c>
      <c r="E36" s="13">
        <v>0</v>
      </c>
      <c r="F36" s="13">
        <v>0</v>
      </c>
      <c r="G36" s="13">
        <v>0</v>
      </c>
      <c r="H36" s="13">
        <v>0</v>
      </c>
      <c r="I36" s="13">
        <v>7</v>
      </c>
      <c r="J36" s="13">
        <v>0</v>
      </c>
      <c r="K36" s="13">
        <v>0</v>
      </c>
      <c r="L36" s="13">
        <v>44</v>
      </c>
      <c r="M36" s="13">
        <v>26</v>
      </c>
      <c r="N36" s="13">
        <v>0</v>
      </c>
      <c r="O36" s="13">
        <v>4</v>
      </c>
      <c r="P36" s="13">
        <v>0</v>
      </c>
      <c r="Q36" s="13">
        <v>19</v>
      </c>
      <c r="R36" s="13">
        <v>0</v>
      </c>
      <c r="S36" s="13">
        <v>21</v>
      </c>
      <c r="T36" s="13">
        <v>0</v>
      </c>
      <c r="U36" s="13">
        <v>0</v>
      </c>
      <c r="V36" s="13">
        <v>0</v>
      </c>
      <c r="W36" s="13">
        <v>0</v>
      </c>
      <c r="X36" s="13">
        <v>0</v>
      </c>
      <c r="Y36" s="13">
        <v>121</v>
      </c>
    </row>
    <row r="37" spans="1:25" x14ac:dyDescent="0.35">
      <c r="A37" s="31" t="str">
        <f>IFERROR(VLOOKUP(C37,'LT-EN'!$A:$B,2,FALSE)," ")</f>
        <v>7. Fire and other damage to property insurance</v>
      </c>
      <c r="B37" s="13" t="s">
        <v>128</v>
      </c>
      <c r="C37" s="31" t="s">
        <v>79</v>
      </c>
      <c r="D37" s="13">
        <v>0</v>
      </c>
      <c r="E37" s="13">
        <v>0</v>
      </c>
      <c r="F37" s="13">
        <v>0</v>
      </c>
      <c r="G37" s="13">
        <v>1880</v>
      </c>
      <c r="H37" s="13">
        <v>0</v>
      </c>
      <c r="I37" s="13">
        <v>6747</v>
      </c>
      <c r="J37" s="13">
        <v>0</v>
      </c>
      <c r="K37" s="13">
        <v>0</v>
      </c>
      <c r="L37" s="13">
        <v>6301</v>
      </c>
      <c r="M37" s="13">
        <v>7198</v>
      </c>
      <c r="N37" s="13">
        <v>0</v>
      </c>
      <c r="O37" s="13">
        <v>4507</v>
      </c>
      <c r="P37" s="13">
        <v>0</v>
      </c>
      <c r="Q37" s="13">
        <v>6164</v>
      </c>
      <c r="R37" s="13">
        <v>0</v>
      </c>
      <c r="S37" s="13">
        <v>44692</v>
      </c>
      <c r="T37" s="13">
        <v>0</v>
      </c>
      <c r="U37" s="13">
        <v>0</v>
      </c>
      <c r="V37" s="13">
        <v>0</v>
      </c>
      <c r="W37" s="13">
        <v>17514</v>
      </c>
      <c r="X37" s="13">
        <v>2115</v>
      </c>
      <c r="Y37" s="13">
        <v>97118</v>
      </c>
    </row>
    <row r="38" spans="1:25" x14ac:dyDescent="0.35">
      <c r="A38" s="36" t="str">
        <f>IFERROR(VLOOKUP(C38,'LT-EN'!$A:$B,2,FALSE)," ")</f>
        <v>7.1. Crop insurance</v>
      </c>
      <c r="B38" s="13" t="s">
        <v>129</v>
      </c>
      <c r="C38" s="13" t="s">
        <v>80</v>
      </c>
      <c r="D38" s="13">
        <v>0</v>
      </c>
      <c r="E38" s="13">
        <v>0</v>
      </c>
      <c r="F38" s="13">
        <v>0</v>
      </c>
      <c r="G38" s="13">
        <v>0</v>
      </c>
      <c r="H38" s="13">
        <v>0</v>
      </c>
      <c r="I38" s="13">
        <v>58</v>
      </c>
      <c r="J38" s="13">
        <v>0</v>
      </c>
      <c r="K38" s="13">
        <v>0</v>
      </c>
      <c r="L38" s="13">
        <v>8</v>
      </c>
      <c r="M38" s="13">
        <v>0</v>
      </c>
      <c r="N38" s="13">
        <v>0</v>
      </c>
      <c r="O38" s="13">
        <v>0</v>
      </c>
      <c r="P38" s="13">
        <v>0</v>
      </c>
      <c r="Q38" s="13">
        <v>0</v>
      </c>
      <c r="R38" s="13">
        <v>0</v>
      </c>
      <c r="S38" s="13">
        <v>0</v>
      </c>
      <c r="T38" s="13">
        <v>0</v>
      </c>
      <c r="U38" s="13">
        <v>0</v>
      </c>
      <c r="V38" s="13">
        <v>0</v>
      </c>
      <c r="W38" s="13">
        <v>0</v>
      </c>
      <c r="X38" s="13">
        <v>2115</v>
      </c>
      <c r="Y38" s="13">
        <v>2181</v>
      </c>
    </row>
    <row r="39" spans="1:25" x14ac:dyDescent="0.35">
      <c r="A39" s="36" t="str">
        <f>IFERROR(VLOOKUP(C39,'LT-EN'!$A:$B,2,FALSE)," ")</f>
        <v>7.2. Livestock insurance</v>
      </c>
      <c r="B39" s="13" t="s">
        <v>130</v>
      </c>
      <c r="C39" s="13" t="s">
        <v>81</v>
      </c>
      <c r="D39" s="13">
        <v>0</v>
      </c>
      <c r="E39" s="13">
        <v>0</v>
      </c>
      <c r="F39" s="13">
        <v>0</v>
      </c>
      <c r="G39" s="13">
        <v>0</v>
      </c>
      <c r="H39" s="13">
        <v>0</v>
      </c>
      <c r="I39" s="13">
        <v>70</v>
      </c>
      <c r="J39" s="13">
        <v>0</v>
      </c>
      <c r="K39" s="13">
        <v>0</v>
      </c>
      <c r="L39" s="13">
        <v>0</v>
      </c>
      <c r="M39" s="13">
        <v>43</v>
      </c>
      <c r="N39" s="13">
        <v>0</v>
      </c>
      <c r="O39" s="13">
        <v>2</v>
      </c>
      <c r="P39" s="13">
        <v>0</v>
      </c>
      <c r="Q39" s="13">
        <v>0</v>
      </c>
      <c r="R39" s="13">
        <v>0</v>
      </c>
      <c r="S39" s="13">
        <v>415</v>
      </c>
      <c r="T39" s="13">
        <v>0</v>
      </c>
      <c r="U39" s="13">
        <v>0</v>
      </c>
      <c r="V39" s="13">
        <v>0</v>
      </c>
      <c r="W39" s="13">
        <v>0</v>
      </c>
      <c r="X39" s="13">
        <v>0</v>
      </c>
      <c r="Y39" s="13">
        <v>530</v>
      </c>
    </row>
    <row r="40" spans="1:25" x14ac:dyDescent="0.35">
      <c r="A40" s="36" t="str">
        <f>IFERROR(VLOOKUP(C40,'LT-EN'!$A:$B,2,FALSE)," ")</f>
        <v>7.3. Other property insurance</v>
      </c>
      <c r="B40" s="13" t="s">
        <v>131</v>
      </c>
      <c r="C40" s="13" t="s">
        <v>82</v>
      </c>
      <c r="D40" s="13">
        <v>0</v>
      </c>
      <c r="E40" s="13">
        <v>0</v>
      </c>
      <c r="F40" s="13">
        <v>0</v>
      </c>
      <c r="G40" s="13">
        <v>1880</v>
      </c>
      <c r="H40" s="13">
        <v>0</v>
      </c>
      <c r="I40" s="13">
        <v>6619</v>
      </c>
      <c r="J40" s="13">
        <v>0</v>
      </c>
      <c r="K40" s="13">
        <v>0</v>
      </c>
      <c r="L40" s="13">
        <v>6293</v>
      </c>
      <c r="M40" s="13">
        <v>7155</v>
      </c>
      <c r="N40" s="13">
        <v>0</v>
      </c>
      <c r="O40" s="13">
        <v>4505</v>
      </c>
      <c r="P40" s="13">
        <v>0</v>
      </c>
      <c r="Q40" s="13">
        <v>6164</v>
      </c>
      <c r="R40" s="13">
        <v>0</v>
      </c>
      <c r="S40" s="13">
        <v>44277</v>
      </c>
      <c r="T40" s="13">
        <v>0</v>
      </c>
      <c r="U40" s="13">
        <v>0</v>
      </c>
      <c r="V40" s="13">
        <v>0</v>
      </c>
      <c r="W40" s="13">
        <v>17514</v>
      </c>
      <c r="X40" s="13">
        <v>0</v>
      </c>
      <c r="Y40" s="13">
        <v>94407</v>
      </c>
    </row>
    <row r="41" spans="1:25" x14ac:dyDescent="0.35">
      <c r="A41" s="36" t="str">
        <f>IFERROR(VLOOKUP(C41,'LT-EN'!$A:$B,2,FALSE)," ")</f>
        <v>7.3.1. Policyholders - legal persons</v>
      </c>
      <c r="B41" s="13" t="s">
        <v>132</v>
      </c>
      <c r="C41" s="13" t="s">
        <v>83</v>
      </c>
      <c r="D41" s="13">
        <v>0</v>
      </c>
      <c r="E41" s="13">
        <v>0</v>
      </c>
      <c r="F41" s="13">
        <v>0</v>
      </c>
      <c r="G41" s="13">
        <v>208</v>
      </c>
      <c r="H41" s="13">
        <v>0</v>
      </c>
      <c r="I41" s="13">
        <v>811</v>
      </c>
      <c r="J41" s="13">
        <v>0</v>
      </c>
      <c r="K41" s="13">
        <v>0</v>
      </c>
      <c r="L41" s="13">
        <v>1530</v>
      </c>
      <c r="M41" s="13">
        <v>448</v>
      </c>
      <c r="N41" s="13">
        <v>0</v>
      </c>
      <c r="O41" s="13">
        <v>573</v>
      </c>
      <c r="P41" s="13">
        <v>0</v>
      </c>
      <c r="Q41" s="13">
        <v>501</v>
      </c>
      <c r="R41" s="13">
        <v>0</v>
      </c>
      <c r="S41" s="13">
        <v>6716</v>
      </c>
      <c r="T41" s="13">
        <v>0</v>
      </c>
      <c r="U41" s="13">
        <v>0</v>
      </c>
      <c r="V41" s="13">
        <v>0</v>
      </c>
      <c r="W41" s="13">
        <v>10</v>
      </c>
      <c r="X41" s="13">
        <v>0</v>
      </c>
      <c r="Y41" s="13">
        <v>10797</v>
      </c>
    </row>
    <row r="42" spans="1:25" x14ac:dyDescent="0.35">
      <c r="A42" s="36" t="str">
        <f>IFERROR(VLOOKUP(C42,'LT-EN'!$A:$B,2,FALSE)," ")</f>
        <v>7.3.2. Policyholders - natural persons</v>
      </c>
      <c r="B42" s="13" t="s">
        <v>133</v>
      </c>
      <c r="C42" s="13" t="s">
        <v>84</v>
      </c>
      <c r="D42" s="13">
        <v>0</v>
      </c>
      <c r="E42" s="13">
        <v>0</v>
      </c>
      <c r="F42" s="13">
        <v>0</v>
      </c>
      <c r="G42" s="13">
        <v>1672</v>
      </c>
      <c r="H42" s="13">
        <v>0</v>
      </c>
      <c r="I42" s="13">
        <v>5808</v>
      </c>
      <c r="J42" s="13">
        <v>0</v>
      </c>
      <c r="K42" s="13">
        <v>0</v>
      </c>
      <c r="L42" s="13">
        <v>4763</v>
      </c>
      <c r="M42" s="13">
        <v>6707</v>
      </c>
      <c r="N42" s="13">
        <v>0</v>
      </c>
      <c r="O42" s="13">
        <v>3932</v>
      </c>
      <c r="P42" s="13">
        <v>0</v>
      </c>
      <c r="Q42" s="13">
        <v>5663</v>
      </c>
      <c r="R42" s="13">
        <v>0</v>
      </c>
      <c r="S42" s="13">
        <v>37561</v>
      </c>
      <c r="T42" s="13">
        <v>0</v>
      </c>
      <c r="U42" s="13">
        <v>0</v>
      </c>
      <c r="V42" s="13">
        <v>0</v>
      </c>
      <c r="W42" s="13">
        <v>17504</v>
      </c>
      <c r="X42" s="13">
        <v>0</v>
      </c>
      <c r="Y42" s="13">
        <v>83610</v>
      </c>
    </row>
    <row r="43" spans="1:25" x14ac:dyDescent="0.35">
      <c r="A43" s="31" t="str">
        <f>IFERROR(VLOOKUP(C43,'LT-EN'!$A:$B,2,FALSE)," ")</f>
        <v>8. General liability insurance</v>
      </c>
      <c r="B43" s="13" t="s">
        <v>134</v>
      </c>
      <c r="C43" s="31" t="s">
        <v>85</v>
      </c>
      <c r="D43" s="13">
        <v>0</v>
      </c>
      <c r="E43" s="13">
        <v>0</v>
      </c>
      <c r="F43" s="13">
        <v>0</v>
      </c>
      <c r="G43" s="13">
        <v>95</v>
      </c>
      <c r="H43" s="13">
        <v>0</v>
      </c>
      <c r="I43" s="13">
        <v>920</v>
      </c>
      <c r="J43" s="13">
        <v>0</v>
      </c>
      <c r="K43" s="13">
        <v>0</v>
      </c>
      <c r="L43" s="13">
        <v>884</v>
      </c>
      <c r="M43" s="13">
        <v>630</v>
      </c>
      <c r="N43" s="13">
        <v>0</v>
      </c>
      <c r="O43" s="13">
        <v>376</v>
      </c>
      <c r="P43" s="13">
        <v>0</v>
      </c>
      <c r="Q43" s="13">
        <v>302</v>
      </c>
      <c r="R43" s="13">
        <v>0</v>
      </c>
      <c r="S43" s="13">
        <v>2060</v>
      </c>
      <c r="T43" s="13">
        <v>0</v>
      </c>
      <c r="U43" s="13">
        <v>0</v>
      </c>
      <c r="V43" s="13">
        <v>0</v>
      </c>
      <c r="W43" s="13">
        <v>1127</v>
      </c>
      <c r="X43" s="13">
        <v>0</v>
      </c>
      <c r="Y43" s="13">
        <v>6394</v>
      </c>
    </row>
    <row r="44" spans="1:25" x14ac:dyDescent="0.35">
      <c r="A44" s="36" t="str">
        <f>IFERROR(VLOOKUP(C44,'LT-EN'!$A:$B,2,FALSE)," ")</f>
        <v>8.1. Compulsory liability insurance</v>
      </c>
      <c r="B44" s="13" t="s">
        <v>135</v>
      </c>
      <c r="C44" s="13" t="s">
        <v>86</v>
      </c>
      <c r="D44" s="13">
        <v>0</v>
      </c>
      <c r="E44" s="13">
        <v>0</v>
      </c>
      <c r="F44" s="13">
        <v>0</v>
      </c>
      <c r="G44" s="13">
        <v>0</v>
      </c>
      <c r="H44" s="13">
        <v>0</v>
      </c>
      <c r="I44" s="13">
        <v>5</v>
      </c>
      <c r="J44" s="13">
        <v>0</v>
      </c>
      <c r="K44" s="13">
        <v>0</v>
      </c>
      <c r="L44" s="13">
        <v>17</v>
      </c>
      <c r="M44" s="13">
        <v>9</v>
      </c>
      <c r="N44" s="13">
        <v>0</v>
      </c>
      <c r="O44" s="13">
        <v>6</v>
      </c>
      <c r="P44" s="13">
        <v>0</v>
      </c>
      <c r="Q44" s="13">
        <v>5</v>
      </c>
      <c r="R44" s="13">
        <v>0</v>
      </c>
      <c r="S44" s="13">
        <v>18</v>
      </c>
      <c r="T44" s="13">
        <v>0</v>
      </c>
      <c r="U44" s="13">
        <v>0</v>
      </c>
      <c r="V44" s="13">
        <v>0</v>
      </c>
      <c r="W44" s="13">
        <v>0</v>
      </c>
      <c r="X44" s="13">
        <v>0</v>
      </c>
      <c r="Y44" s="13">
        <v>60</v>
      </c>
    </row>
    <row r="45" spans="1:25" x14ac:dyDescent="0.35">
      <c r="A45" s="36" t="str">
        <f>IFERROR(VLOOKUP(C45,'LT-EN'!$A:$B,2,FALSE)," ")</f>
        <v>8.2. Other</v>
      </c>
      <c r="B45" s="13" t="s">
        <v>136</v>
      </c>
      <c r="C45" s="13" t="s">
        <v>87</v>
      </c>
      <c r="D45" s="13">
        <v>0</v>
      </c>
      <c r="E45" s="13">
        <v>0</v>
      </c>
      <c r="F45" s="13">
        <v>0</v>
      </c>
      <c r="G45" s="13">
        <v>95</v>
      </c>
      <c r="H45" s="13">
        <v>0</v>
      </c>
      <c r="I45" s="13">
        <v>915</v>
      </c>
      <c r="J45" s="13">
        <v>0</v>
      </c>
      <c r="K45" s="13">
        <v>0</v>
      </c>
      <c r="L45" s="13">
        <v>867</v>
      </c>
      <c r="M45" s="13">
        <v>621</v>
      </c>
      <c r="N45" s="13">
        <v>0</v>
      </c>
      <c r="O45" s="13">
        <v>370</v>
      </c>
      <c r="P45" s="13">
        <v>0</v>
      </c>
      <c r="Q45" s="13">
        <v>297</v>
      </c>
      <c r="R45" s="13">
        <v>0</v>
      </c>
      <c r="S45" s="13">
        <v>2042</v>
      </c>
      <c r="T45" s="13">
        <v>0</v>
      </c>
      <c r="U45" s="13">
        <v>0</v>
      </c>
      <c r="V45" s="13">
        <v>0</v>
      </c>
      <c r="W45" s="13">
        <v>1127</v>
      </c>
      <c r="X45" s="13">
        <v>0</v>
      </c>
      <c r="Y45" s="13">
        <v>6334</v>
      </c>
    </row>
    <row r="46" spans="1:25" x14ac:dyDescent="0.35">
      <c r="A46" s="36" t="str">
        <f>IFERROR(VLOOKUP(C46,'LT-EN'!$A:$B,2,FALSE)," ")</f>
        <v>8.2.1. Policyholders - legal persons</v>
      </c>
      <c r="B46" s="13" t="s">
        <v>137</v>
      </c>
      <c r="C46" s="13" t="s">
        <v>88</v>
      </c>
      <c r="D46" s="13">
        <v>0</v>
      </c>
      <c r="E46" s="13">
        <v>0</v>
      </c>
      <c r="F46" s="13">
        <v>0</v>
      </c>
      <c r="G46" s="13">
        <v>31</v>
      </c>
      <c r="H46" s="13">
        <v>0</v>
      </c>
      <c r="I46" s="13">
        <v>524</v>
      </c>
      <c r="J46" s="13">
        <v>0</v>
      </c>
      <c r="K46" s="13">
        <v>0</v>
      </c>
      <c r="L46" s="13">
        <v>545</v>
      </c>
      <c r="M46" s="13">
        <v>261</v>
      </c>
      <c r="N46" s="13">
        <v>0</v>
      </c>
      <c r="O46" s="13">
        <v>130</v>
      </c>
      <c r="P46" s="13">
        <v>0</v>
      </c>
      <c r="Q46" s="13">
        <v>168</v>
      </c>
      <c r="R46" s="13">
        <v>0</v>
      </c>
      <c r="S46" s="13">
        <v>428</v>
      </c>
      <c r="T46" s="13">
        <v>0</v>
      </c>
      <c r="U46" s="13">
        <v>0</v>
      </c>
      <c r="V46" s="13">
        <v>0</v>
      </c>
      <c r="W46" s="13">
        <v>0</v>
      </c>
      <c r="X46" s="13">
        <v>0</v>
      </c>
      <c r="Y46" s="13">
        <v>2087</v>
      </c>
    </row>
    <row r="47" spans="1:25" x14ac:dyDescent="0.35">
      <c r="A47" s="36" t="str">
        <f>IFERROR(VLOOKUP(C47,'LT-EN'!$A:$B,2,FALSE)," ")</f>
        <v>8.2.2. Policyholders - natural persons</v>
      </c>
      <c r="B47" s="13" t="s">
        <v>138</v>
      </c>
      <c r="C47" s="13" t="s">
        <v>89</v>
      </c>
      <c r="D47" s="13">
        <v>0</v>
      </c>
      <c r="E47" s="13">
        <v>0</v>
      </c>
      <c r="F47" s="13">
        <v>0</v>
      </c>
      <c r="G47" s="13">
        <v>64</v>
      </c>
      <c r="H47" s="13">
        <v>0</v>
      </c>
      <c r="I47" s="13">
        <v>391</v>
      </c>
      <c r="J47" s="13">
        <v>0</v>
      </c>
      <c r="K47" s="13">
        <v>0</v>
      </c>
      <c r="L47" s="13">
        <v>322</v>
      </c>
      <c r="M47" s="13">
        <v>360</v>
      </c>
      <c r="N47" s="13">
        <v>0</v>
      </c>
      <c r="O47" s="13">
        <v>240</v>
      </c>
      <c r="P47" s="13">
        <v>0</v>
      </c>
      <c r="Q47" s="13">
        <v>129</v>
      </c>
      <c r="R47" s="13">
        <v>0</v>
      </c>
      <c r="S47" s="13">
        <v>1614</v>
      </c>
      <c r="T47" s="13">
        <v>0</v>
      </c>
      <c r="U47" s="13">
        <v>0</v>
      </c>
      <c r="V47" s="13">
        <v>0</v>
      </c>
      <c r="W47" s="13">
        <v>1127</v>
      </c>
      <c r="X47" s="13">
        <v>0</v>
      </c>
      <c r="Y47" s="13">
        <v>4247</v>
      </c>
    </row>
    <row r="48" spans="1:25" x14ac:dyDescent="0.35">
      <c r="A48" s="31" t="str">
        <f>IFERROR(VLOOKUP(C48,'LT-EN'!$A:$B,2,FALSE)," ")</f>
        <v>9. Credit and suretyship insurance</v>
      </c>
      <c r="B48" s="13" t="s">
        <v>139</v>
      </c>
      <c r="C48" s="31" t="s">
        <v>90</v>
      </c>
      <c r="D48" s="13">
        <v>0</v>
      </c>
      <c r="E48" s="13">
        <v>0</v>
      </c>
      <c r="F48" s="13">
        <v>0</v>
      </c>
      <c r="G48" s="13">
        <v>0</v>
      </c>
      <c r="H48" s="13">
        <v>0</v>
      </c>
      <c r="I48" s="13">
        <v>30</v>
      </c>
      <c r="J48" s="13">
        <v>200</v>
      </c>
      <c r="K48" s="13">
        <v>0</v>
      </c>
      <c r="L48" s="13">
        <v>20</v>
      </c>
      <c r="M48" s="13">
        <v>5</v>
      </c>
      <c r="N48" s="13">
        <v>0</v>
      </c>
      <c r="O48" s="13">
        <v>3</v>
      </c>
      <c r="P48" s="13">
        <v>0</v>
      </c>
      <c r="Q48" s="13">
        <v>0</v>
      </c>
      <c r="R48" s="13">
        <v>0</v>
      </c>
      <c r="S48" s="13">
        <v>10</v>
      </c>
      <c r="T48" s="13">
        <v>0</v>
      </c>
      <c r="U48" s="13">
        <v>0</v>
      </c>
      <c r="V48" s="13">
        <v>0</v>
      </c>
      <c r="W48" s="13">
        <v>0</v>
      </c>
      <c r="X48" s="13">
        <v>0</v>
      </c>
      <c r="Y48" s="13">
        <v>268</v>
      </c>
    </row>
    <row r="49" spans="1:25" x14ac:dyDescent="0.35">
      <c r="A49" s="36" t="str">
        <f>IFERROR(VLOOKUP(C49,'LT-EN'!$A:$B,2,FALSE)," ")</f>
        <v>9.1. Credit insurance</v>
      </c>
      <c r="B49" s="13" t="s">
        <v>140</v>
      </c>
      <c r="C49" s="13" t="s">
        <v>91</v>
      </c>
      <c r="D49" s="13">
        <v>0</v>
      </c>
      <c r="E49" s="13">
        <v>0</v>
      </c>
      <c r="F49" s="13">
        <v>0</v>
      </c>
      <c r="G49" s="13">
        <v>0</v>
      </c>
      <c r="H49" s="13">
        <v>0</v>
      </c>
      <c r="I49" s="13">
        <v>0</v>
      </c>
      <c r="J49" s="13">
        <v>200</v>
      </c>
      <c r="K49" s="13">
        <v>0</v>
      </c>
      <c r="L49" s="13">
        <v>0</v>
      </c>
      <c r="M49" s="13">
        <v>0</v>
      </c>
      <c r="N49" s="13">
        <v>0</v>
      </c>
      <c r="O49" s="13">
        <v>0</v>
      </c>
      <c r="P49" s="13">
        <v>0</v>
      </c>
      <c r="Q49" s="13">
        <v>0</v>
      </c>
      <c r="R49" s="13">
        <v>0</v>
      </c>
      <c r="S49" s="13">
        <v>0</v>
      </c>
      <c r="T49" s="13">
        <v>0</v>
      </c>
      <c r="U49" s="13">
        <v>0</v>
      </c>
      <c r="V49" s="13">
        <v>0</v>
      </c>
      <c r="W49" s="13">
        <v>0</v>
      </c>
      <c r="X49" s="13">
        <v>0</v>
      </c>
      <c r="Y49" s="13">
        <v>200</v>
      </c>
    </row>
    <row r="50" spans="1:25" x14ac:dyDescent="0.35">
      <c r="A50" s="36" t="str">
        <f>IFERROR(VLOOKUP(C50,'LT-EN'!$A:$B,2,FALSE)," ")</f>
        <v>9.2. Suretyship insurance</v>
      </c>
      <c r="B50" s="13" t="s">
        <v>141</v>
      </c>
      <c r="C50" s="13" t="s">
        <v>92</v>
      </c>
      <c r="D50" s="13">
        <v>0</v>
      </c>
      <c r="E50" s="13">
        <v>0</v>
      </c>
      <c r="F50" s="13">
        <v>0</v>
      </c>
      <c r="G50" s="13">
        <v>0</v>
      </c>
      <c r="H50" s="13">
        <v>0</v>
      </c>
      <c r="I50" s="13">
        <v>30</v>
      </c>
      <c r="J50" s="13">
        <v>0</v>
      </c>
      <c r="K50" s="13">
        <v>0</v>
      </c>
      <c r="L50" s="13">
        <v>20</v>
      </c>
      <c r="M50" s="13">
        <v>5</v>
      </c>
      <c r="N50" s="13">
        <v>0</v>
      </c>
      <c r="O50" s="13">
        <v>3</v>
      </c>
      <c r="P50" s="13">
        <v>0</v>
      </c>
      <c r="Q50" s="13">
        <v>0</v>
      </c>
      <c r="R50" s="13">
        <v>0</v>
      </c>
      <c r="S50" s="13">
        <v>10</v>
      </c>
      <c r="T50" s="13">
        <v>0</v>
      </c>
      <c r="U50" s="13">
        <v>0</v>
      </c>
      <c r="V50" s="13">
        <v>0</v>
      </c>
      <c r="W50" s="13">
        <v>0</v>
      </c>
      <c r="X50" s="13">
        <v>0</v>
      </c>
      <c r="Y50" s="13">
        <v>68</v>
      </c>
    </row>
    <row r="51" spans="1:25" x14ac:dyDescent="0.35">
      <c r="A51" s="36" t="str">
        <f>IFERROR(VLOOKUP(C51,'LT-EN'!$A:$B,2,FALSE)," ")</f>
        <v>9.2.1 Insurance of liability performing customs procedures</v>
      </c>
      <c r="B51" s="13" t="s">
        <v>142</v>
      </c>
      <c r="C51" s="13" t="s">
        <v>93</v>
      </c>
      <c r="D51" s="13">
        <v>0</v>
      </c>
      <c r="E51" s="13">
        <v>0</v>
      </c>
      <c r="F51" s="13">
        <v>0</v>
      </c>
      <c r="G51" s="13">
        <v>0</v>
      </c>
      <c r="H51" s="13">
        <v>0</v>
      </c>
      <c r="I51" s="13">
        <v>5</v>
      </c>
      <c r="J51" s="13">
        <v>0</v>
      </c>
      <c r="K51" s="13">
        <v>0</v>
      </c>
      <c r="L51" s="13">
        <v>0</v>
      </c>
      <c r="M51" s="13">
        <v>0</v>
      </c>
      <c r="N51" s="13">
        <v>0</v>
      </c>
      <c r="O51" s="13">
        <v>0</v>
      </c>
      <c r="P51" s="13">
        <v>0</v>
      </c>
      <c r="Q51" s="13">
        <v>0</v>
      </c>
      <c r="R51" s="13">
        <v>0</v>
      </c>
      <c r="S51" s="13">
        <v>0</v>
      </c>
      <c r="T51" s="13">
        <v>0</v>
      </c>
      <c r="U51" s="13">
        <v>0</v>
      </c>
      <c r="V51" s="13">
        <v>0</v>
      </c>
      <c r="W51" s="13">
        <v>0</v>
      </c>
      <c r="X51" s="13">
        <v>0</v>
      </c>
      <c r="Y51" s="13">
        <v>5</v>
      </c>
    </row>
    <row r="52" spans="1:25" x14ac:dyDescent="0.35">
      <c r="A52" s="36" t="str">
        <f>IFERROR(VLOOKUP(C52,'LT-EN'!$A:$B,2,FALSE)," ")</f>
        <v>9.2.2. Other suretyship insurance</v>
      </c>
      <c r="B52" s="13" t="s">
        <v>143</v>
      </c>
      <c r="C52" s="13" t="s">
        <v>94</v>
      </c>
      <c r="D52" s="13">
        <v>0</v>
      </c>
      <c r="E52" s="13">
        <v>0</v>
      </c>
      <c r="F52" s="13">
        <v>0</v>
      </c>
      <c r="G52" s="13">
        <v>0</v>
      </c>
      <c r="H52" s="13">
        <v>0</v>
      </c>
      <c r="I52" s="13">
        <v>25</v>
      </c>
      <c r="J52" s="13">
        <v>0</v>
      </c>
      <c r="K52" s="13">
        <v>0</v>
      </c>
      <c r="L52" s="13">
        <v>20</v>
      </c>
      <c r="M52" s="13">
        <v>5</v>
      </c>
      <c r="N52" s="13">
        <v>0</v>
      </c>
      <c r="O52" s="13">
        <v>3</v>
      </c>
      <c r="P52" s="13">
        <v>0</v>
      </c>
      <c r="Q52" s="13">
        <v>0</v>
      </c>
      <c r="R52" s="13">
        <v>0</v>
      </c>
      <c r="S52" s="13">
        <v>10</v>
      </c>
      <c r="T52" s="13">
        <v>0</v>
      </c>
      <c r="U52" s="13">
        <v>0</v>
      </c>
      <c r="V52" s="13">
        <v>0</v>
      </c>
      <c r="W52" s="13">
        <v>0</v>
      </c>
      <c r="X52" s="13">
        <v>0</v>
      </c>
      <c r="Y52" s="13">
        <v>63</v>
      </c>
    </row>
    <row r="53" spans="1:25" x14ac:dyDescent="0.35">
      <c r="A53" s="31" t="str">
        <f>IFERROR(VLOOKUP(C53,'LT-EN'!$A:$B,2,FALSE)," ")</f>
        <v>10. Legal  expenses insurance</v>
      </c>
      <c r="B53" s="13" t="s">
        <v>144</v>
      </c>
      <c r="C53" s="31" t="s">
        <v>39</v>
      </c>
      <c r="D53" s="13">
        <v>0</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3">
        <v>0</v>
      </c>
      <c r="X53" s="13">
        <v>0</v>
      </c>
      <c r="Y53" s="13">
        <v>0</v>
      </c>
    </row>
    <row r="54" spans="1:25" x14ac:dyDescent="0.35">
      <c r="A54" s="31" t="str">
        <f>IFERROR(VLOOKUP(C54,'LT-EN'!$A:$B,2,FALSE)," ")</f>
        <v>11. Assistance</v>
      </c>
      <c r="B54" s="13" t="s">
        <v>145</v>
      </c>
      <c r="C54" s="31" t="s">
        <v>40</v>
      </c>
      <c r="D54" s="13">
        <v>0</v>
      </c>
      <c r="E54" s="13">
        <v>0</v>
      </c>
      <c r="F54" s="13">
        <v>0</v>
      </c>
      <c r="G54" s="13">
        <v>112</v>
      </c>
      <c r="H54" s="13">
        <v>0</v>
      </c>
      <c r="I54" s="13">
        <v>8454</v>
      </c>
      <c r="J54" s="13">
        <v>0</v>
      </c>
      <c r="K54" s="13">
        <v>0</v>
      </c>
      <c r="L54" s="13">
        <v>29</v>
      </c>
      <c r="M54" s="13">
        <v>36</v>
      </c>
      <c r="N54" s="13">
        <v>0</v>
      </c>
      <c r="O54" s="13">
        <v>209</v>
      </c>
      <c r="P54" s="13">
        <v>0</v>
      </c>
      <c r="Q54" s="13">
        <v>0</v>
      </c>
      <c r="R54" s="13">
        <v>0</v>
      </c>
      <c r="S54" s="13">
        <v>0</v>
      </c>
      <c r="T54" s="13">
        <v>0</v>
      </c>
      <c r="U54" s="13">
        <v>0</v>
      </c>
      <c r="V54" s="13">
        <v>0</v>
      </c>
      <c r="W54" s="13">
        <v>0</v>
      </c>
      <c r="X54" s="13">
        <v>0</v>
      </c>
      <c r="Y54" s="13">
        <v>8840</v>
      </c>
    </row>
    <row r="55" spans="1:25" x14ac:dyDescent="0.35">
      <c r="A55" s="31" t="str">
        <f>IFERROR(VLOOKUP(C55,'LT-EN'!$A:$B,2,FALSE)," ")</f>
        <v>12. Miscellaneous financial loss</v>
      </c>
      <c r="B55" s="13" t="s">
        <v>146</v>
      </c>
      <c r="C55" s="31" t="s">
        <v>41</v>
      </c>
      <c r="D55" s="13">
        <v>0</v>
      </c>
      <c r="E55" s="13">
        <v>0</v>
      </c>
      <c r="F55" s="13">
        <v>0</v>
      </c>
      <c r="G55" s="13">
        <v>10</v>
      </c>
      <c r="H55" s="13">
        <v>0</v>
      </c>
      <c r="I55" s="13">
        <v>1</v>
      </c>
      <c r="J55" s="13">
        <v>0</v>
      </c>
      <c r="K55" s="13">
        <v>0</v>
      </c>
      <c r="L55" s="13">
        <v>1357</v>
      </c>
      <c r="M55" s="13">
        <v>0</v>
      </c>
      <c r="N55" s="13">
        <v>0</v>
      </c>
      <c r="O55" s="13">
        <v>35</v>
      </c>
      <c r="P55" s="13">
        <v>0</v>
      </c>
      <c r="Q55" s="13">
        <v>16</v>
      </c>
      <c r="R55" s="13">
        <v>0</v>
      </c>
      <c r="S55" s="13">
        <v>0</v>
      </c>
      <c r="T55" s="13">
        <v>0</v>
      </c>
      <c r="U55" s="13">
        <v>0</v>
      </c>
      <c r="V55" s="13">
        <v>0</v>
      </c>
      <c r="W55" s="13">
        <v>3568</v>
      </c>
      <c r="X55" s="13">
        <v>0</v>
      </c>
      <c r="Y55" s="13">
        <v>4987</v>
      </c>
    </row>
    <row r="56" spans="1:25" x14ac:dyDescent="0.35">
      <c r="A56" s="31" t="str">
        <f>IFERROR(VLOOKUP(C56,'LT-EN'!$A:$B,2,FALSE)," ")</f>
        <v>LIFE ASSURANCE</v>
      </c>
      <c r="B56" s="13" t="s">
        <v>147</v>
      </c>
      <c r="C56" s="31" t="s">
        <v>95</v>
      </c>
      <c r="D56" s="13">
        <v>10748</v>
      </c>
      <c r="E56" s="13">
        <v>7224</v>
      </c>
      <c r="F56" s="13">
        <v>0</v>
      </c>
      <c r="G56" s="13">
        <v>0</v>
      </c>
      <c r="H56" s="13">
        <v>0</v>
      </c>
      <c r="I56" s="13">
        <v>0</v>
      </c>
      <c r="J56" s="13">
        <v>0</v>
      </c>
      <c r="K56" s="13">
        <v>22237</v>
      </c>
      <c r="L56" s="13">
        <v>0</v>
      </c>
      <c r="M56" s="13">
        <v>0</v>
      </c>
      <c r="N56" s="13">
        <v>5449</v>
      </c>
      <c r="O56" s="13">
        <v>0</v>
      </c>
      <c r="P56" s="13">
        <v>0</v>
      </c>
      <c r="Q56" s="13">
        <v>0</v>
      </c>
      <c r="R56" s="13">
        <v>0</v>
      </c>
      <c r="S56" s="13">
        <v>0</v>
      </c>
      <c r="T56" s="13">
        <v>5629</v>
      </c>
      <c r="U56" s="13">
        <v>14664</v>
      </c>
      <c r="V56" s="13">
        <v>11288</v>
      </c>
      <c r="W56" s="13">
        <v>0</v>
      </c>
      <c r="X56" s="13">
        <v>0</v>
      </c>
      <c r="Y56" s="13">
        <v>77239</v>
      </c>
    </row>
    <row r="57" spans="1:25" x14ac:dyDescent="0.35">
      <c r="A57" s="31" t="str">
        <f>IFERROR(VLOOKUP(C57,'LT-EN'!$A:$B,2,FALSE)," ")</f>
        <v>1. Health insurance</v>
      </c>
      <c r="B57" s="13" t="s">
        <v>148</v>
      </c>
      <c r="C57" s="31" t="s">
        <v>32</v>
      </c>
      <c r="D57" s="13">
        <v>0</v>
      </c>
      <c r="E57" s="13">
        <v>0</v>
      </c>
      <c r="F57" s="13">
        <v>0</v>
      </c>
      <c r="G57" s="13">
        <v>0</v>
      </c>
      <c r="H57" s="13">
        <v>0</v>
      </c>
      <c r="I57" s="13">
        <v>0</v>
      </c>
      <c r="J57" s="13">
        <v>0</v>
      </c>
      <c r="K57" s="13">
        <v>23</v>
      </c>
      <c r="L57" s="13">
        <v>0</v>
      </c>
      <c r="M57" s="13">
        <v>0</v>
      </c>
      <c r="N57" s="13">
        <v>1188</v>
      </c>
      <c r="O57" s="13">
        <v>0</v>
      </c>
      <c r="P57" s="13">
        <v>0</v>
      </c>
      <c r="Q57" s="13">
        <v>0</v>
      </c>
      <c r="R57" s="13">
        <v>0</v>
      </c>
      <c r="S57" s="13">
        <v>0</v>
      </c>
      <c r="T57" s="13">
        <v>0</v>
      </c>
      <c r="U57" s="13">
        <v>0</v>
      </c>
      <c r="V57" s="13">
        <v>0</v>
      </c>
      <c r="W57" s="13">
        <v>0</v>
      </c>
      <c r="X57" s="13">
        <v>0</v>
      </c>
      <c r="Y57" s="13">
        <v>1211</v>
      </c>
    </row>
    <row r="58" spans="1:25" x14ac:dyDescent="0.35">
      <c r="A58" s="31" t="str">
        <f>IFERROR(VLOOKUP(C58,'LT-EN'!$A:$B,2,FALSE)," ")</f>
        <v>2. Insurance with profit participation</v>
      </c>
      <c r="B58" s="13" t="s">
        <v>149</v>
      </c>
      <c r="C58" s="31" t="s">
        <v>42</v>
      </c>
      <c r="D58" s="13">
        <v>0</v>
      </c>
      <c r="E58" s="13">
        <v>380</v>
      </c>
      <c r="F58" s="13">
        <v>0</v>
      </c>
      <c r="G58" s="13">
        <v>0</v>
      </c>
      <c r="H58" s="13">
        <v>0</v>
      </c>
      <c r="I58" s="13">
        <v>0</v>
      </c>
      <c r="J58" s="13">
        <v>0</v>
      </c>
      <c r="K58" s="13">
        <v>5054</v>
      </c>
      <c r="L58" s="13">
        <v>0</v>
      </c>
      <c r="M58" s="13">
        <v>0</v>
      </c>
      <c r="N58" s="13">
        <v>1941</v>
      </c>
      <c r="O58" s="13">
        <v>0</v>
      </c>
      <c r="P58" s="13">
        <v>0</v>
      </c>
      <c r="Q58" s="13">
        <v>0</v>
      </c>
      <c r="R58" s="13">
        <v>0</v>
      </c>
      <c r="S58" s="13">
        <v>0</v>
      </c>
      <c r="T58" s="13">
        <v>1413</v>
      </c>
      <c r="U58" s="13">
        <v>2898</v>
      </c>
      <c r="V58" s="13">
        <v>259</v>
      </c>
      <c r="W58" s="13">
        <v>0</v>
      </c>
      <c r="X58" s="13">
        <v>0</v>
      </c>
      <c r="Y58" s="13">
        <v>11945</v>
      </c>
    </row>
    <row r="59" spans="1:25" x14ac:dyDescent="0.35">
      <c r="A59" s="36" t="str">
        <f>IFERROR(VLOOKUP(C59,'LT-EN'!$A:$B,2,FALSE)," ")</f>
        <v>2.1. Insurance in case of survival</v>
      </c>
      <c r="B59" s="13" t="s">
        <v>150</v>
      </c>
      <c r="C59" s="13" t="s">
        <v>45</v>
      </c>
      <c r="D59" s="13">
        <v>0</v>
      </c>
      <c r="E59" s="13">
        <v>291</v>
      </c>
      <c r="F59" s="13">
        <v>0</v>
      </c>
      <c r="G59" s="13">
        <v>0</v>
      </c>
      <c r="H59" s="13">
        <v>0</v>
      </c>
      <c r="I59" s="13">
        <v>0</v>
      </c>
      <c r="J59" s="13">
        <v>0</v>
      </c>
      <c r="K59" s="13">
        <v>5054</v>
      </c>
      <c r="L59" s="13">
        <v>0</v>
      </c>
      <c r="M59" s="13">
        <v>0</v>
      </c>
      <c r="N59" s="13">
        <v>1201</v>
      </c>
      <c r="O59" s="13">
        <v>0</v>
      </c>
      <c r="P59" s="13">
        <v>0</v>
      </c>
      <c r="Q59" s="13">
        <v>0</v>
      </c>
      <c r="R59" s="13">
        <v>0</v>
      </c>
      <c r="S59" s="13">
        <v>0</v>
      </c>
      <c r="T59" s="13">
        <v>1413</v>
      </c>
      <c r="U59" s="13">
        <v>71</v>
      </c>
      <c r="V59" s="13">
        <v>255</v>
      </c>
      <c r="W59" s="13">
        <v>0</v>
      </c>
      <c r="X59" s="13">
        <v>0</v>
      </c>
      <c r="Y59" s="13">
        <v>8285</v>
      </c>
    </row>
    <row r="60" spans="1:25" x14ac:dyDescent="0.35">
      <c r="A60" s="36" t="str">
        <f>IFERROR(VLOOKUP(C60,'LT-EN'!$A:$B,2,FALSE)," ")</f>
        <v>2.2. Annuities</v>
      </c>
      <c r="B60" s="13" t="s">
        <v>151</v>
      </c>
      <c r="C60" s="13" t="s">
        <v>46</v>
      </c>
      <c r="D60" s="13">
        <v>0</v>
      </c>
      <c r="E60" s="13">
        <v>89</v>
      </c>
      <c r="F60" s="13">
        <v>0</v>
      </c>
      <c r="G60" s="13">
        <v>0</v>
      </c>
      <c r="H60" s="13">
        <v>0</v>
      </c>
      <c r="I60" s="13">
        <v>0</v>
      </c>
      <c r="J60" s="13">
        <v>0</v>
      </c>
      <c r="K60" s="13">
        <v>0</v>
      </c>
      <c r="L60" s="13">
        <v>0</v>
      </c>
      <c r="M60" s="13">
        <v>0</v>
      </c>
      <c r="N60" s="13">
        <v>740</v>
      </c>
      <c r="O60" s="13">
        <v>0</v>
      </c>
      <c r="P60" s="13">
        <v>0</v>
      </c>
      <c r="Q60" s="13">
        <v>0</v>
      </c>
      <c r="R60" s="13">
        <v>0</v>
      </c>
      <c r="S60" s="13">
        <v>0</v>
      </c>
      <c r="T60" s="13">
        <v>0</v>
      </c>
      <c r="U60" s="13">
        <v>2827</v>
      </c>
      <c r="V60" s="13">
        <v>0</v>
      </c>
      <c r="W60" s="13">
        <v>0</v>
      </c>
      <c r="X60" s="13">
        <v>0</v>
      </c>
      <c r="Y60" s="13">
        <v>3656</v>
      </c>
    </row>
    <row r="61" spans="1:25" x14ac:dyDescent="0.35">
      <c r="A61" s="36" t="str">
        <f>IFERROR(VLOOKUP(C61,'LT-EN'!$A:$B,2,FALSE)," ")</f>
        <v>2.3.Insurance in case of death</v>
      </c>
      <c r="B61" s="13" t="s">
        <v>152</v>
      </c>
      <c r="C61" s="13" t="s">
        <v>48</v>
      </c>
      <c r="D61" s="13">
        <v>0</v>
      </c>
      <c r="E61" s="13">
        <v>0</v>
      </c>
      <c r="F61" s="13">
        <v>0</v>
      </c>
      <c r="G61" s="13">
        <v>0</v>
      </c>
      <c r="H61" s="13">
        <v>0</v>
      </c>
      <c r="I61" s="13">
        <v>0</v>
      </c>
      <c r="J61" s="13">
        <v>0</v>
      </c>
      <c r="K61" s="13">
        <v>0</v>
      </c>
      <c r="L61" s="13">
        <v>0</v>
      </c>
      <c r="M61" s="13">
        <v>0</v>
      </c>
      <c r="N61" s="13">
        <v>0</v>
      </c>
      <c r="O61" s="13">
        <v>0</v>
      </c>
      <c r="P61" s="13">
        <v>0</v>
      </c>
      <c r="Q61" s="13">
        <v>0</v>
      </c>
      <c r="R61" s="13">
        <v>0</v>
      </c>
      <c r="S61" s="13">
        <v>0</v>
      </c>
      <c r="T61" s="13">
        <v>0</v>
      </c>
      <c r="U61" s="13">
        <v>0</v>
      </c>
      <c r="V61" s="13">
        <v>0</v>
      </c>
      <c r="W61" s="13">
        <v>0</v>
      </c>
      <c r="X61" s="13">
        <v>0</v>
      </c>
      <c r="Y61" s="13">
        <v>0</v>
      </c>
    </row>
    <row r="62" spans="1:25" x14ac:dyDescent="0.35">
      <c r="A62" s="36" t="str">
        <f>IFERROR(VLOOKUP(C62,'LT-EN'!$A:$B,2,FALSE)," ")</f>
        <v>2.4. Other insurance with profit participation</v>
      </c>
      <c r="B62" s="13" t="s">
        <v>153</v>
      </c>
      <c r="C62" s="13" t="s">
        <v>49</v>
      </c>
      <c r="D62" s="13">
        <v>0</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3">
        <v>4</v>
      </c>
      <c r="W62" s="13">
        <v>0</v>
      </c>
      <c r="X62" s="13">
        <v>0</v>
      </c>
      <c r="Y62" s="13">
        <v>4</v>
      </c>
    </row>
    <row r="63" spans="1:25" x14ac:dyDescent="0.35">
      <c r="A63" s="31" t="str">
        <f>IFERROR(VLOOKUP(C63,'LT-EN'!$A:$B,2,FALSE)," ")</f>
        <v>3. Index-linked and unit-linked insurance</v>
      </c>
      <c r="B63" s="13" t="s">
        <v>154</v>
      </c>
      <c r="C63" s="31" t="s">
        <v>51</v>
      </c>
      <c r="D63" s="13">
        <v>10227</v>
      </c>
      <c r="E63" s="13">
        <v>5033</v>
      </c>
      <c r="F63" s="13">
        <v>0</v>
      </c>
      <c r="G63" s="13">
        <v>0</v>
      </c>
      <c r="H63" s="13">
        <v>0</v>
      </c>
      <c r="I63" s="13">
        <v>0</v>
      </c>
      <c r="J63" s="13">
        <v>0</v>
      </c>
      <c r="K63" s="13">
        <v>12009</v>
      </c>
      <c r="L63" s="13">
        <v>0</v>
      </c>
      <c r="M63" s="13">
        <v>0</v>
      </c>
      <c r="N63" s="13">
        <v>2279</v>
      </c>
      <c r="O63" s="13">
        <v>0</v>
      </c>
      <c r="P63" s="13">
        <v>0</v>
      </c>
      <c r="Q63" s="13">
        <v>0</v>
      </c>
      <c r="R63" s="13">
        <v>0</v>
      </c>
      <c r="S63" s="13">
        <v>0</v>
      </c>
      <c r="T63" s="13">
        <v>3692</v>
      </c>
      <c r="U63" s="13">
        <v>8634</v>
      </c>
      <c r="V63" s="13">
        <v>8024</v>
      </c>
      <c r="W63" s="13">
        <v>0</v>
      </c>
      <c r="X63" s="13">
        <v>0</v>
      </c>
      <c r="Y63" s="13">
        <v>49898</v>
      </c>
    </row>
    <row r="64" spans="1:25" x14ac:dyDescent="0.35">
      <c r="A64" s="36" t="str">
        <f>IFERROR(VLOOKUP(C64,'LT-EN'!$A:$B,2,FALSE)," ")</f>
        <v>3.1. Index-linked and unit-linked insurance, when the insurance risk is significant</v>
      </c>
      <c r="B64" s="13" t="s">
        <v>155</v>
      </c>
      <c r="C64" s="13" t="s">
        <v>52</v>
      </c>
      <c r="D64" s="13">
        <v>10227</v>
      </c>
      <c r="E64" s="13">
        <v>4366</v>
      </c>
      <c r="F64" s="13">
        <v>0</v>
      </c>
      <c r="G64" s="13">
        <v>0</v>
      </c>
      <c r="H64" s="13">
        <v>0</v>
      </c>
      <c r="I64" s="13">
        <v>0</v>
      </c>
      <c r="J64" s="13">
        <v>0</v>
      </c>
      <c r="K64" s="13">
        <v>0</v>
      </c>
      <c r="L64" s="13">
        <v>0</v>
      </c>
      <c r="M64" s="13">
        <v>0</v>
      </c>
      <c r="N64" s="13">
        <v>2076</v>
      </c>
      <c r="O64" s="13">
        <v>0</v>
      </c>
      <c r="P64" s="13">
        <v>0</v>
      </c>
      <c r="Q64" s="13">
        <v>0</v>
      </c>
      <c r="R64" s="13">
        <v>0</v>
      </c>
      <c r="S64" s="13">
        <v>0</v>
      </c>
      <c r="T64" s="13">
        <v>3346</v>
      </c>
      <c r="U64" s="13">
        <v>3892</v>
      </c>
      <c r="V64" s="13">
        <v>7512</v>
      </c>
      <c r="W64" s="13">
        <v>0</v>
      </c>
      <c r="X64" s="13">
        <v>0</v>
      </c>
      <c r="Y64" s="13">
        <v>31419</v>
      </c>
    </row>
    <row r="65" spans="1:25" x14ac:dyDescent="0.35">
      <c r="A65" s="36" t="str">
        <f>IFERROR(VLOOKUP(C65,'LT-EN'!$A:$B,2,FALSE)," ")</f>
        <v>3.2. Index-linked and unit-linked insurance, when the insurance risk is insignificant</v>
      </c>
      <c r="B65" s="13" t="s">
        <v>156</v>
      </c>
      <c r="C65" s="13" t="s">
        <v>54</v>
      </c>
      <c r="D65" s="13">
        <v>0</v>
      </c>
      <c r="E65" s="13">
        <v>667</v>
      </c>
      <c r="F65" s="13">
        <v>0</v>
      </c>
      <c r="G65" s="13">
        <v>0</v>
      </c>
      <c r="H65" s="13">
        <v>0</v>
      </c>
      <c r="I65" s="13">
        <v>0</v>
      </c>
      <c r="J65" s="13">
        <v>0</v>
      </c>
      <c r="K65" s="13">
        <v>12009</v>
      </c>
      <c r="L65" s="13">
        <v>0</v>
      </c>
      <c r="M65" s="13">
        <v>0</v>
      </c>
      <c r="N65" s="13">
        <v>203</v>
      </c>
      <c r="O65" s="13">
        <v>0</v>
      </c>
      <c r="P65" s="13">
        <v>0</v>
      </c>
      <c r="Q65" s="13">
        <v>0</v>
      </c>
      <c r="R65" s="13">
        <v>0</v>
      </c>
      <c r="S65" s="13">
        <v>0</v>
      </c>
      <c r="T65" s="13">
        <v>346</v>
      </c>
      <c r="U65" s="13">
        <v>4742</v>
      </c>
      <c r="V65" s="13">
        <v>512</v>
      </c>
      <c r="W65" s="13">
        <v>0</v>
      </c>
      <c r="X65" s="13">
        <v>0</v>
      </c>
      <c r="Y65" s="13">
        <v>18479</v>
      </c>
    </row>
    <row r="66" spans="1:25" x14ac:dyDescent="0.35">
      <c r="A66" s="31" t="str">
        <f>IFERROR(VLOOKUP(C66,'LT-EN'!$A:$B,2,FALSE)," ")</f>
        <v>4. Other life insurance</v>
      </c>
      <c r="B66" s="13" t="s">
        <v>157</v>
      </c>
      <c r="C66" s="31" t="s">
        <v>55</v>
      </c>
      <c r="D66" s="13">
        <v>521</v>
      </c>
      <c r="E66" s="13">
        <v>1811</v>
      </c>
      <c r="F66" s="13">
        <v>0</v>
      </c>
      <c r="G66" s="13">
        <v>0</v>
      </c>
      <c r="H66" s="13">
        <v>0</v>
      </c>
      <c r="I66" s="13">
        <v>0</v>
      </c>
      <c r="J66" s="13">
        <v>0</v>
      </c>
      <c r="K66" s="13">
        <v>5151</v>
      </c>
      <c r="L66" s="13">
        <v>0</v>
      </c>
      <c r="M66" s="13">
        <v>0</v>
      </c>
      <c r="N66" s="13">
        <v>41</v>
      </c>
      <c r="O66" s="13">
        <v>0</v>
      </c>
      <c r="P66" s="13">
        <v>0</v>
      </c>
      <c r="Q66" s="13">
        <v>0</v>
      </c>
      <c r="R66" s="13">
        <v>0</v>
      </c>
      <c r="S66" s="13">
        <v>0</v>
      </c>
      <c r="T66" s="13">
        <v>524</v>
      </c>
      <c r="U66" s="13">
        <v>3132</v>
      </c>
      <c r="V66" s="13">
        <v>3005</v>
      </c>
      <c r="W66" s="13">
        <v>0</v>
      </c>
      <c r="X66" s="13">
        <v>0</v>
      </c>
      <c r="Y66" s="13">
        <v>14185</v>
      </c>
    </row>
    <row r="67" spans="1:25" x14ac:dyDescent="0.35">
      <c r="A67" s="36" t="str">
        <f>IFERROR(VLOOKUP(C67,'LT-EN'!$A:$B,2,FALSE)," ")</f>
        <v>4.1. Insurance in case of survival</v>
      </c>
      <c r="B67" s="13" t="s">
        <v>158</v>
      </c>
      <c r="C67" s="13" t="s">
        <v>57</v>
      </c>
      <c r="D67" s="13">
        <v>0</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3">
        <v>0</v>
      </c>
      <c r="X67" s="13">
        <v>0</v>
      </c>
      <c r="Y67" s="13">
        <v>0</v>
      </c>
    </row>
    <row r="68" spans="1:25" x14ac:dyDescent="0.35">
      <c r="A68" s="36" t="str">
        <f>IFERROR(VLOOKUP(C68,'LT-EN'!$A:$B,2,FALSE)," ")</f>
        <v>4.2. Annuities</v>
      </c>
      <c r="B68" s="13" t="s">
        <v>159</v>
      </c>
      <c r="C68" s="13" t="s">
        <v>61</v>
      </c>
      <c r="D68" s="13">
        <v>0</v>
      </c>
      <c r="E68" s="13">
        <v>0</v>
      </c>
      <c r="F68" s="13">
        <v>0</v>
      </c>
      <c r="G68" s="13">
        <v>0</v>
      </c>
      <c r="H68" s="13">
        <v>0</v>
      </c>
      <c r="I68" s="13">
        <v>0</v>
      </c>
      <c r="J68" s="13">
        <v>0</v>
      </c>
      <c r="K68" s="13">
        <v>24</v>
      </c>
      <c r="L68" s="13">
        <v>0</v>
      </c>
      <c r="M68" s="13">
        <v>0</v>
      </c>
      <c r="N68" s="13">
        <v>0</v>
      </c>
      <c r="O68" s="13">
        <v>0</v>
      </c>
      <c r="P68" s="13">
        <v>0</v>
      </c>
      <c r="Q68" s="13">
        <v>0</v>
      </c>
      <c r="R68" s="13">
        <v>0</v>
      </c>
      <c r="S68" s="13">
        <v>0</v>
      </c>
      <c r="T68" s="13">
        <v>0</v>
      </c>
      <c r="U68" s="13">
        <v>0</v>
      </c>
      <c r="V68" s="13">
        <v>0</v>
      </c>
      <c r="W68" s="13">
        <v>0</v>
      </c>
      <c r="X68" s="13">
        <v>0</v>
      </c>
      <c r="Y68" s="13">
        <v>24</v>
      </c>
    </row>
    <row r="69" spans="1:25" x14ac:dyDescent="0.35">
      <c r="A69" s="36" t="str">
        <f>IFERROR(VLOOKUP(C69,'LT-EN'!$A:$B,2,FALSE)," ")</f>
        <v>4.3. Insurance in case of death</v>
      </c>
      <c r="B69" s="13" t="s">
        <v>160</v>
      </c>
      <c r="C69" s="13" t="s">
        <v>63</v>
      </c>
      <c r="D69" s="13">
        <v>521</v>
      </c>
      <c r="E69" s="13">
        <v>1811</v>
      </c>
      <c r="F69" s="13">
        <v>0</v>
      </c>
      <c r="G69" s="13">
        <v>0</v>
      </c>
      <c r="H69" s="13">
        <v>0</v>
      </c>
      <c r="I69" s="13">
        <v>0</v>
      </c>
      <c r="J69" s="13">
        <v>0</v>
      </c>
      <c r="K69" s="13">
        <v>5127</v>
      </c>
      <c r="L69" s="13">
        <v>0</v>
      </c>
      <c r="M69" s="13">
        <v>0</v>
      </c>
      <c r="N69" s="13">
        <v>41</v>
      </c>
      <c r="O69" s="13">
        <v>0</v>
      </c>
      <c r="P69" s="13">
        <v>0</v>
      </c>
      <c r="Q69" s="13">
        <v>0</v>
      </c>
      <c r="R69" s="13">
        <v>0</v>
      </c>
      <c r="S69" s="13">
        <v>0</v>
      </c>
      <c r="T69" s="13">
        <v>524</v>
      </c>
      <c r="U69" s="13">
        <v>3132</v>
      </c>
      <c r="V69" s="13">
        <v>3005</v>
      </c>
      <c r="W69" s="13">
        <v>0</v>
      </c>
      <c r="X69" s="13">
        <v>0</v>
      </c>
      <c r="Y69" s="13">
        <v>14161</v>
      </c>
    </row>
    <row r="70" spans="1:25" x14ac:dyDescent="0.35">
      <c r="A70" s="36" t="str">
        <f>IFERROR(VLOOKUP(C70,'LT-EN'!$A:$B,2,FALSE)," ")</f>
        <v>4.4. Other life insurance</v>
      </c>
      <c r="B70" s="13" t="s">
        <v>161</v>
      </c>
      <c r="C70" s="13" t="s">
        <v>66</v>
      </c>
      <c r="D70" s="13">
        <v>0</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3">
        <v>0</v>
      </c>
      <c r="X70" s="13">
        <v>0</v>
      </c>
      <c r="Y70" s="13">
        <v>0</v>
      </c>
    </row>
    <row r="71" spans="1:25" x14ac:dyDescent="0.35">
      <c r="A71" s="36" t="str">
        <f>IFERROR(VLOOKUP(C71,'LT-EN'!$A:$B,2,FALSE)," ")</f>
        <v xml:space="preserve"> </v>
      </c>
    </row>
    <row r="72" spans="1:25" x14ac:dyDescent="0.35">
      <c r="A72" s="36" t="str">
        <f>IFERROR(VLOOKUP(C72,'LT-EN'!$A:$B,2,FALSE)," ")</f>
        <v xml:space="preserve"> </v>
      </c>
    </row>
    <row r="73" spans="1:25" x14ac:dyDescent="0.35">
      <c r="A73" s="36" t="str">
        <f>IFERROR(VLOOKUP(C73,'LT-EN'!$A:$B,2,FALSE)," ")</f>
        <v xml:space="preserve"> </v>
      </c>
    </row>
    <row r="74" spans="1:25" x14ac:dyDescent="0.35">
      <c r="A74" s="36" t="str">
        <f>IFERROR(VLOOKUP(C74,'LT-EN'!$A:$B,2,FALSE)," ")</f>
        <v xml:space="preserve"> </v>
      </c>
    </row>
    <row r="75" spans="1:25" x14ac:dyDescent="0.35">
      <c r="A75" s="36" t="str">
        <f>IFERROR(VLOOKUP(C75,'LT-EN'!$A:$B,2,FALSE)," ")</f>
        <v xml:space="preserve"> </v>
      </c>
    </row>
    <row r="76" spans="1:25" x14ac:dyDescent="0.35">
      <c r="A76" s="36" t="str">
        <f>IFERROR(VLOOKUP(C76,'LT-EN'!$A:$B,2,FALSE)," ")</f>
        <v xml:space="preserve"> </v>
      </c>
    </row>
    <row r="77" spans="1:25" x14ac:dyDescent="0.35">
      <c r="A77" s="36" t="str">
        <f>IFERROR(VLOOKUP(C77,'LT-EN'!$A:$B,2,FALSE)," ")</f>
        <v xml:space="preserve"> </v>
      </c>
    </row>
    <row r="78" spans="1:25" x14ac:dyDescent="0.35">
      <c r="A78" s="36" t="str">
        <f>IFERROR(VLOOKUP(C78,'LT-EN'!$A:$B,2,FALSE)," ")</f>
        <v xml:space="preserve"> </v>
      </c>
    </row>
    <row r="79" spans="1:25" x14ac:dyDescent="0.35">
      <c r="A79" s="36" t="str">
        <f>IFERROR(VLOOKUP(C79,'LT-EN'!$A:$B,2,FALSE)," ")</f>
        <v xml:space="preserve"> </v>
      </c>
    </row>
    <row r="80" spans="1:25" x14ac:dyDescent="0.35">
      <c r="A80" s="36" t="str">
        <f>IFERROR(VLOOKUP(C80,'LT-EN'!$A:$B,2,FALSE)," ")</f>
        <v xml:space="preserve"> </v>
      </c>
    </row>
    <row r="81" spans="1:1" x14ac:dyDescent="0.35">
      <c r="A81" s="36" t="str">
        <f>IFERROR(VLOOKUP(C81,'LT-EN'!$A:$B,2,FALSE)," ")</f>
        <v xml:space="preserve"> </v>
      </c>
    </row>
    <row r="82" spans="1:1" x14ac:dyDescent="0.35">
      <c r="A82" s="36" t="str">
        <f>IFERROR(VLOOKUP(C82,'LT-EN'!$A:$B,2,FALSE)," ")</f>
        <v xml:space="preserve"> </v>
      </c>
    </row>
    <row r="83" spans="1:1" x14ac:dyDescent="0.35">
      <c r="A83" s="36" t="str">
        <f>IFERROR(VLOOKUP(C83,'LT-EN'!$A:$B,2,FALSE)," ")</f>
        <v xml:space="preserve"> </v>
      </c>
    </row>
    <row r="84" spans="1:1" x14ac:dyDescent="0.35">
      <c r="A84" s="36" t="str">
        <f>IFERROR(VLOOKUP(C84,'LT-EN'!$A:$B,2,FALSE)," ")</f>
        <v xml:space="preserve"> </v>
      </c>
    </row>
    <row r="85" spans="1:1" x14ac:dyDescent="0.35">
      <c r="A85" s="36" t="str">
        <f>IFERROR(VLOOKUP(C85,'LT-EN'!$A:$B,2,FALSE)," ")</f>
        <v xml:space="preserve"> </v>
      </c>
    </row>
    <row r="86" spans="1:1" x14ac:dyDescent="0.35">
      <c r="A86" s="36" t="str">
        <f>IFERROR(VLOOKUP(C86,'LT-EN'!$A:$B,2,FALSE)," ")</f>
        <v xml:space="preserve"> </v>
      </c>
    </row>
    <row r="87" spans="1:1" x14ac:dyDescent="0.35">
      <c r="A87" s="36" t="str">
        <f>IFERROR(VLOOKUP(C87,'LT-EN'!$A:$B,2,FALSE)," ")</f>
        <v xml:space="preserve"> </v>
      </c>
    </row>
    <row r="88" spans="1:1" x14ac:dyDescent="0.35">
      <c r="A88" s="36" t="str">
        <f>IFERROR(VLOOKUP(C88,'LT-EN'!$A:$B,2,FALSE)," ")</f>
        <v xml:space="preserve"> </v>
      </c>
    </row>
    <row r="89" spans="1:1" x14ac:dyDescent="0.35">
      <c r="A89" s="36" t="str">
        <f>IFERROR(VLOOKUP(C89,'LT-EN'!$A:$B,2,FALSE)," ")</f>
        <v xml:space="preserve"> </v>
      </c>
    </row>
    <row r="90" spans="1:1" x14ac:dyDescent="0.35">
      <c r="A90" s="36" t="str">
        <f>IFERROR(VLOOKUP(C90,'LT-EN'!$A:$B,2,FALSE)," ")</f>
        <v xml:space="preserve"> </v>
      </c>
    </row>
    <row r="91" spans="1:1" x14ac:dyDescent="0.35">
      <c r="A91" s="36" t="str">
        <f>IFERROR(VLOOKUP(C91,'LT-EN'!$A:$B,2,FALSE)," ")</f>
        <v xml:space="preserve"> </v>
      </c>
    </row>
    <row r="92" spans="1:1" x14ac:dyDescent="0.35">
      <c r="A92" s="36" t="str">
        <f>IFERROR(VLOOKUP(C92,'LT-EN'!$A:$B,2,FALSE)," ")</f>
        <v xml:space="preserve"> </v>
      </c>
    </row>
    <row r="93" spans="1:1" x14ac:dyDescent="0.35">
      <c r="A93" s="36" t="str">
        <f>IFERROR(VLOOKUP(C93,'LT-EN'!$A:$B,2,FALSE)," ")</f>
        <v xml:space="preserve"> </v>
      </c>
    </row>
    <row r="94" spans="1:1" x14ac:dyDescent="0.35">
      <c r="A94" s="36" t="str">
        <f>IFERROR(VLOOKUP(C94,'LT-EN'!$A:$B,2,FALSE)," ")</f>
        <v xml:space="preserve"> </v>
      </c>
    </row>
    <row r="95" spans="1:1" x14ac:dyDescent="0.35">
      <c r="A95" s="36" t="str">
        <f>IFERROR(VLOOKUP(C95,'LT-EN'!$A:$B,2,FALSE)," ")</f>
        <v xml:space="preserve"> </v>
      </c>
    </row>
    <row r="96" spans="1:1" x14ac:dyDescent="0.35">
      <c r="A96" s="36" t="str">
        <f>IFERROR(VLOOKUP(C96,'LT-EN'!$A:$B,2,FALSE)," ")</f>
        <v xml:space="preserve"> </v>
      </c>
    </row>
    <row r="97" spans="1:1" x14ac:dyDescent="0.35">
      <c r="A97" s="36" t="str">
        <f>IFERROR(VLOOKUP(C97,'LT-EN'!$A:$B,2,FALSE)," ")</f>
        <v xml:space="preserve"> </v>
      </c>
    </row>
    <row r="98" spans="1:1" x14ac:dyDescent="0.35">
      <c r="A98" s="36" t="str">
        <f>IFERROR(VLOOKUP(C98,'LT-EN'!$A:$B,2,FALSE)," ")</f>
        <v xml:space="preserve"> </v>
      </c>
    </row>
    <row r="99" spans="1:1" x14ac:dyDescent="0.35">
      <c r="A99" s="36" t="str">
        <f>IFERROR(VLOOKUP(C99,'LT-EN'!$A:$B,2,FALSE)," ")</f>
        <v xml:space="preserve"> </v>
      </c>
    </row>
    <row r="100" spans="1:1" x14ac:dyDescent="0.35">
      <c r="A100" s="36" t="str">
        <f>IFERROR(VLOOKUP(C100,'LT-EN'!$A:$B,2,FALSE)," ")</f>
        <v xml:space="preserve"> </v>
      </c>
    </row>
    <row r="101" spans="1:1" x14ac:dyDescent="0.35">
      <c r="A101" s="36" t="str">
        <f>IFERROR(VLOOKUP(C101,'LT-EN'!$A:$B,2,FALSE)," ")</f>
        <v xml:space="preserve"> </v>
      </c>
    </row>
    <row r="102" spans="1:1" x14ac:dyDescent="0.35">
      <c r="A102" s="36" t="str">
        <f>IFERROR(VLOOKUP(C102,'LT-EN'!$A:$B,2,FALSE)," ")</f>
        <v xml:space="preserve"> </v>
      </c>
    </row>
    <row r="103" spans="1:1" x14ac:dyDescent="0.35">
      <c r="A103" s="36" t="str">
        <f>IFERROR(VLOOKUP(C103,'LT-EN'!$A:$B,2,FALSE)," ")</f>
        <v xml:space="preserve"> </v>
      </c>
    </row>
    <row r="104" spans="1:1" x14ac:dyDescent="0.35">
      <c r="A104" s="36" t="str">
        <f>IFERROR(VLOOKUP(C104,'LT-EN'!$A:$B,2,FALSE)," ")</f>
        <v xml:space="preserve"> </v>
      </c>
    </row>
    <row r="105" spans="1:1" x14ac:dyDescent="0.35">
      <c r="A105" s="36" t="str">
        <f>IFERROR(VLOOKUP(C105,'LT-EN'!$A:$B,2,FALSE)," ")</f>
        <v xml:space="preserve"> </v>
      </c>
    </row>
    <row r="106" spans="1:1" x14ac:dyDescent="0.35">
      <c r="A106" s="36" t="str">
        <f>IFERROR(VLOOKUP(C106,'LT-EN'!$A:$B,2,FALSE)," ")</f>
        <v xml:space="preserve"> </v>
      </c>
    </row>
    <row r="107" spans="1:1" x14ac:dyDescent="0.35">
      <c r="A107" s="36" t="str">
        <f>IFERROR(VLOOKUP(C107,'LT-EN'!$A:$B,2,FALSE)," ")</f>
        <v xml:space="preserve"> </v>
      </c>
    </row>
    <row r="108" spans="1:1" x14ac:dyDescent="0.35">
      <c r="A108" s="36" t="str">
        <f>IFERROR(VLOOKUP(C108,'LT-EN'!$A:$B,2,FALSE)," ")</f>
        <v xml:space="preserve"> </v>
      </c>
    </row>
    <row r="109" spans="1:1" x14ac:dyDescent="0.35">
      <c r="A109" s="36" t="str">
        <f>IFERROR(VLOOKUP(C109,'LT-EN'!$A:$B,2,FALSE)," ")</f>
        <v xml:space="preserve"> </v>
      </c>
    </row>
    <row r="110" spans="1:1" x14ac:dyDescent="0.35">
      <c r="A110" s="36" t="str">
        <f>IFERROR(VLOOKUP(C110,'LT-EN'!$A:$B,2,FALSE)," ")</f>
        <v xml:space="preserve"> </v>
      </c>
    </row>
    <row r="111" spans="1:1" x14ac:dyDescent="0.35">
      <c r="A111" s="36" t="str">
        <f>IFERROR(VLOOKUP(C111,'LT-EN'!$A:$B,2,FALSE)," ")</f>
        <v xml:space="preserve"> </v>
      </c>
    </row>
    <row r="112" spans="1:1" x14ac:dyDescent="0.35">
      <c r="A112" s="36" t="str">
        <f>IFERROR(VLOOKUP(C112,'LT-EN'!$A:$B,2,FALSE)," ")</f>
        <v xml:space="preserve"> </v>
      </c>
    </row>
    <row r="113" spans="1:1" x14ac:dyDescent="0.35">
      <c r="A113" s="36" t="str">
        <f>IFERROR(VLOOKUP(C113,'LT-EN'!$A:$B,2,FALSE)," ")</f>
        <v xml:space="preserve"> </v>
      </c>
    </row>
    <row r="114" spans="1:1" x14ac:dyDescent="0.35">
      <c r="A114" s="36" t="str">
        <f>IFERROR(VLOOKUP(C114,'LT-EN'!$A:$B,2,FALSE)," ")</f>
        <v xml:space="preserve"> </v>
      </c>
    </row>
    <row r="115" spans="1:1" x14ac:dyDescent="0.35">
      <c r="A115" s="36" t="str">
        <f>IFERROR(VLOOKUP(C115,'LT-EN'!$A:$B,2,FALSE)," ")</f>
        <v xml:space="preserve"> </v>
      </c>
    </row>
    <row r="116" spans="1:1" x14ac:dyDescent="0.35">
      <c r="A116" s="36" t="str">
        <f>IFERROR(VLOOKUP(C116,'LT-EN'!$A:$B,2,FALSE)," ")</f>
        <v xml:space="preserve"> </v>
      </c>
    </row>
    <row r="117" spans="1:1" x14ac:dyDescent="0.35">
      <c r="A117" s="36" t="str">
        <f>IFERROR(VLOOKUP(C117,'LT-EN'!$A:$B,2,FALSE)," ")</f>
        <v xml:space="preserve"> </v>
      </c>
    </row>
    <row r="118" spans="1:1" x14ac:dyDescent="0.35">
      <c r="A118" s="36" t="str">
        <f>IFERROR(VLOOKUP(C118,'LT-EN'!$A:$B,2,FALSE)," ")</f>
        <v xml:space="preserve"> </v>
      </c>
    </row>
    <row r="119" spans="1:1" x14ac:dyDescent="0.35">
      <c r="A119" s="36" t="str">
        <f>IFERROR(VLOOKUP(C119,'LT-EN'!$A:$B,2,FALSE)," ")</f>
        <v xml:space="preserve"> </v>
      </c>
    </row>
    <row r="120" spans="1:1" x14ac:dyDescent="0.35">
      <c r="A120" s="36" t="str">
        <f>IFERROR(VLOOKUP(C120,'LT-EN'!$A:$B,2,FALSE)," ")</f>
        <v xml:space="preserve"> </v>
      </c>
    </row>
    <row r="121" spans="1:1" x14ac:dyDescent="0.35">
      <c r="A121" s="36" t="str">
        <f>IFERROR(VLOOKUP(C121,'LT-EN'!$A:$B,2,FALSE)," ")</f>
        <v xml:space="preserve"> </v>
      </c>
    </row>
    <row r="122" spans="1:1" x14ac:dyDescent="0.35">
      <c r="A122" s="36" t="str">
        <f>IFERROR(VLOOKUP(C122,'LT-EN'!$A:$B,2,FALSE)," ")</f>
        <v xml:space="preserve"> </v>
      </c>
    </row>
    <row r="123" spans="1:1" x14ac:dyDescent="0.35">
      <c r="A123" s="36" t="str">
        <f>IFERROR(VLOOKUP(C123,'LT-EN'!$A:$B,2,FALSE)," ")</f>
        <v xml:space="preserve"> </v>
      </c>
    </row>
    <row r="124" spans="1:1" x14ac:dyDescent="0.35">
      <c r="A124" s="36" t="str">
        <f>IFERROR(VLOOKUP(C124,'LT-EN'!$A:$B,2,FALSE)," ")</f>
        <v xml:space="preserve"> </v>
      </c>
    </row>
    <row r="125" spans="1:1" x14ac:dyDescent="0.35">
      <c r="A125" s="36" t="str">
        <f>IFERROR(VLOOKUP(C125,'LT-EN'!$A:$B,2,FALSE)," ")</f>
        <v xml:space="preserve"> </v>
      </c>
    </row>
    <row r="126" spans="1:1" x14ac:dyDescent="0.35">
      <c r="A126" s="36" t="str">
        <f>IFERROR(VLOOKUP(C126,'LT-EN'!$A:$B,2,FALSE)," ")</f>
        <v xml:space="preserve"> </v>
      </c>
    </row>
    <row r="127" spans="1:1" x14ac:dyDescent="0.35">
      <c r="A127" s="36" t="str">
        <f>IFERROR(VLOOKUP(C127,'LT-EN'!$A:$B,2,FALSE)," ")</f>
        <v xml:space="preserve"> </v>
      </c>
    </row>
    <row r="128" spans="1:1" x14ac:dyDescent="0.35">
      <c r="A128" s="36" t="str">
        <f>IFERROR(VLOOKUP(C128,'LT-EN'!$A:$B,2,FALSE)," ")</f>
        <v xml:space="preserve"> </v>
      </c>
    </row>
    <row r="129" spans="1:1" x14ac:dyDescent="0.35">
      <c r="A129" s="36" t="str">
        <f>IFERROR(VLOOKUP(C129,'LT-EN'!$A:$B,2,FALSE)," ")</f>
        <v xml:space="preserve"> </v>
      </c>
    </row>
    <row r="130" spans="1:1" x14ac:dyDescent="0.35">
      <c r="A130" s="36" t="str">
        <f>IFERROR(VLOOKUP(C130,'LT-EN'!$A:$B,2,FALSE)," ")</f>
        <v xml:space="preserve"> </v>
      </c>
    </row>
    <row r="131" spans="1:1" x14ac:dyDescent="0.35">
      <c r="A131" s="36" t="str">
        <f>IFERROR(VLOOKUP(C131,'LT-EN'!$A:$B,2,FALSE)," ")</f>
        <v xml:space="preserve"> </v>
      </c>
    </row>
    <row r="132" spans="1:1" x14ac:dyDescent="0.35">
      <c r="A132" s="36" t="str">
        <f>IFERROR(VLOOKUP(C132,'LT-EN'!$A:$B,2,FALSE)," ")</f>
        <v xml:space="preserve"> </v>
      </c>
    </row>
    <row r="133" spans="1:1" x14ac:dyDescent="0.35">
      <c r="A133" s="36" t="str">
        <f>IFERROR(VLOOKUP(C133,'LT-EN'!$A:$B,2,FALSE)," ")</f>
        <v xml:space="preserve"> </v>
      </c>
    </row>
    <row r="134" spans="1:1" x14ac:dyDescent="0.35">
      <c r="A134" s="36" t="str">
        <f>IFERROR(VLOOKUP(C134,'LT-EN'!$A:$B,2,FALSE)," ")</f>
        <v xml:space="preserve"> </v>
      </c>
    </row>
    <row r="135" spans="1:1" x14ac:dyDescent="0.35">
      <c r="A135" s="36" t="str">
        <f>IFERROR(VLOOKUP(C135,'LT-EN'!$A:$B,2,FALSE)," ")</f>
        <v xml:space="preserve"> </v>
      </c>
    </row>
    <row r="136" spans="1:1" x14ac:dyDescent="0.35">
      <c r="A136" s="36" t="str">
        <f>IFERROR(VLOOKUP(C136,'LT-EN'!$A:$B,2,FALSE)," ")</f>
        <v xml:space="preserve"> </v>
      </c>
    </row>
    <row r="137" spans="1:1" x14ac:dyDescent="0.35">
      <c r="A137" s="36" t="str">
        <f>IFERROR(VLOOKUP(C137,'LT-EN'!$A:$B,2,FALSE)," ")</f>
        <v xml:space="preserve"> </v>
      </c>
    </row>
    <row r="138" spans="1:1" x14ac:dyDescent="0.35">
      <c r="A138" s="36" t="str">
        <f>IFERROR(VLOOKUP(C138,'LT-EN'!$A:$B,2,FALSE)," ")</f>
        <v xml:space="preserve"> </v>
      </c>
    </row>
    <row r="139" spans="1:1" x14ac:dyDescent="0.35">
      <c r="A139" s="36" t="str">
        <f>IFERROR(VLOOKUP(C139,'LT-EN'!$A:$B,2,FALSE)," ")</f>
        <v xml:space="preserve"> </v>
      </c>
    </row>
    <row r="140" spans="1:1" x14ac:dyDescent="0.35">
      <c r="A140" s="36" t="str">
        <f>IFERROR(VLOOKUP(C140,'LT-EN'!$A:$B,2,FALSE)," ")</f>
        <v xml:space="preserve"> </v>
      </c>
    </row>
    <row r="141" spans="1:1" x14ac:dyDescent="0.35">
      <c r="A141" s="36" t="str">
        <f>IFERROR(VLOOKUP(C141,'LT-EN'!$A:$B,2,FALSE)," ")</f>
        <v xml:space="preserve"> </v>
      </c>
    </row>
    <row r="142" spans="1:1" x14ac:dyDescent="0.35">
      <c r="A142" s="36" t="str">
        <f>IFERROR(VLOOKUP(C142,'LT-EN'!$A:$B,2,FALSE)," ")</f>
        <v xml:space="preserve"> </v>
      </c>
    </row>
    <row r="143" spans="1:1" x14ac:dyDescent="0.35">
      <c r="A143" s="36" t="str">
        <f>IFERROR(VLOOKUP(C143,'LT-EN'!$A:$B,2,FALSE)," ")</f>
        <v xml:space="preserve"> </v>
      </c>
    </row>
    <row r="144" spans="1:1" x14ac:dyDescent="0.35">
      <c r="A144" s="36" t="str">
        <f>IFERROR(VLOOKUP(C144,'LT-EN'!$A:$B,2,FALSE)," ")</f>
        <v xml:space="preserve"> </v>
      </c>
    </row>
    <row r="145" spans="1:1" x14ac:dyDescent="0.35">
      <c r="A145" s="36" t="str">
        <f>IFERROR(VLOOKUP(C145,'LT-EN'!$A:$B,2,FALSE)," ")</f>
        <v xml:space="preserve"> </v>
      </c>
    </row>
    <row r="146" spans="1:1" x14ac:dyDescent="0.35">
      <c r="A146" s="36" t="str">
        <f>IFERROR(VLOOKUP(C146,'LT-EN'!$A:$B,2,FALSE)," ")</f>
        <v xml:space="preserve"> </v>
      </c>
    </row>
    <row r="147" spans="1:1" x14ac:dyDescent="0.35">
      <c r="A147" s="36" t="str">
        <f>IFERROR(VLOOKUP(C147,'LT-EN'!$A:$B,2,FALSE)," ")</f>
        <v xml:space="preserve"> </v>
      </c>
    </row>
    <row r="148" spans="1:1" x14ac:dyDescent="0.35">
      <c r="A148" s="36" t="str">
        <f>IFERROR(VLOOKUP(C148,'LT-EN'!$A:$B,2,FALSE)," ")</f>
        <v xml:space="preserve"> </v>
      </c>
    </row>
    <row r="149" spans="1:1" x14ac:dyDescent="0.35">
      <c r="A149" s="36" t="str">
        <f>IFERROR(VLOOKUP(C149,'LT-EN'!$A:$B,2,FALSE)," ")</f>
        <v xml:space="preserve"> </v>
      </c>
    </row>
    <row r="150" spans="1:1" x14ac:dyDescent="0.35">
      <c r="A150" s="36" t="str">
        <f>IFERROR(VLOOKUP(C150,'LT-EN'!$A:$B,2,FALSE)," ")</f>
        <v xml:space="preserve"> </v>
      </c>
    </row>
    <row r="151" spans="1:1" x14ac:dyDescent="0.35">
      <c r="A151" s="36" t="str">
        <f>IFERROR(VLOOKUP(C151,'LT-EN'!$A:$B,2,FALSE)," ")</f>
        <v xml:space="preserve"> </v>
      </c>
    </row>
    <row r="152" spans="1:1" x14ac:dyDescent="0.35">
      <c r="A152" s="36" t="str">
        <f>IFERROR(VLOOKUP(C152,'LT-EN'!$A:$B,2,FALSE)," ")</f>
        <v xml:space="preserve"> </v>
      </c>
    </row>
    <row r="153" spans="1:1" x14ac:dyDescent="0.35">
      <c r="A153" s="36" t="str">
        <f>IFERROR(VLOOKUP(C153,'LT-EN'!$A:$B,2,FALSE)," ")</f>
        <v xml:space="preserve"> </v>
      </c>
    </row>
    <row r="154" spans="1:1" x14ac:dyDescent="0.35">
      <c r="A154" s="36" t="str">
        <f>IFERROR(VLOOKUP(C154,'LT-EN'!$A:$B,2,FALSE)," ")</f>
        <v xml:space="preserve"> </v>
      </c>
    </row>
    <row r="155" spans="1:1" x14ac:dyDescent="0.35">
      <c r="A155" s="36" t="str">
        <f>IFERROR(VLOOKUP(C155,'LT-EN'!$A:$B,2,FALSE)," ")</f>
        <v xml:space="preserve"> </v>
      </c>
    </row>
    <row r="156" spans="1:1" x14ac:dyDescent="0.35">
      <c r="A156" s="36" t="str">
        <f>IFERROR(VLOOKUP(C156,'LT-EN'!$A:$B,2,FALSE)," ")</f>
        <v xml:space="preserve"> </v>
      </c>
    </row>
    <row r="157" spans="1:1" x14ac:dyDescent="0.35">
      <c r="A157" s="36" t="str">
        <f>IFERROR(VLOOKUP(C157,'LT-EN'!$A:$B,2,FALSE)," ")</f>
        <v xml:space="preserve"> </v>
      </c>
    </row>
    <row r="158" spans="1:1" x14ac:dyDescent="0.35">
      <c r="A158" s="36" t="str">
        <f>IFERROR(VLOOKUP(C158,'LT-EN'!$A:$B,2,FALSE)," ")</f>
        <v xml:space="preserve"> </v>
      </c>
    </row>
    <row r="159" spans="1:1" x14ac:dyDescent="0.35">
      <c r="A159" s="36" t="str">
        <f>IFERROR(VLOOKUP(C159,'LT-EN'!$A:$B,2,FALSE)," ")</f>
        <v xml:space="preserve"> </v>
      </c>
    </row>
    <row r="160" spans="1:1" x14ac:dyDescent="0.35">
      <c r="A160" s="36" t="str">
        <f>IFERROR(VLOOKUP(C160,'LT-EN'!$A:$B,2,FALSE)," ")</f>
        <v xml:space="preserve"> </v>
      </c>
    </row>
    <row r="161" spans="1:1" x14ac:dyDescent="0.35">
      <c r="A161" s="36" t="str">
        <f>IFERROR(VLOOKUP(C161,'LT-EN'!$A:$B,2,FALSE)," ")</f>
        <v xml:space="preserve"> </v>
      </c>
    </row>
    <row r="162" spans="1:1" x14ac:dyDescent="0.35">
      <c r="A162" s="36" t="str">
        <f>IFERROR(VLOOKUP(C162,'LT-EN'!$A:$B,2,FALSE)," ")</f>
        <v xml:space="preserve"> </v>
      </c>
    </row>
    <row r="163" spans="1:1" x14ac:dyDescent="0.35">
      <c r="A163" s="36" t="str">
        <f>IFERROR(VLOOKUP(C163,'LT-EN'!$A:$B,2,FALSE)," ")</f>
        <v xml:space="preserve"> </v>
      </c>
    </row>
    <row r="164" spans="1:1" x14ac:dyDescent="0.35">
      <c r="A164" s="36" t="str">
        <f>IFERROR(VLOOKUP(C164,'LT-EN'!$A:$B,2,FALSE)," ")</f>
        <v xml:space="preserve"> </v>
      </c>
    </row>
    <row r="165" spans="1:1" x14ac:dyDescent="0.35">
      <c r="A165" s="36" t="str">
        <f>IFERROR(VLOOKUP(C165,'LT-EN'!$A:$B,2,FALSE)," ")</f>
        <v xml:space="preserve"> </v>
      </c>
    </row>
    <row r="166" spans="1:1" x14ac:dyDescent="0.35">
      <c r="A166" s="36" t="str">
        <f>IFERROR(VLOOKUP(C166,'LT-EN'!$A:$B,2,FALSE)," ")</f>
        <v xml:space="preserve"> </v>
      </c>
    </row>
    <row r="167" spans="1:1" x14ac:dyDescent="0.35">
      <c r="A167" s="36" t="str">
        <f>IFERROR(VLOOKUP(C167,'LT-EN'!$A:$B,2,FALSE)," ")</f>
        <v xml:space="preserve"> </v>
      </c>
    </row>
    <row r="168" spans="1:1" x14ac:dyDescent="0.35">
      <c r="A168" s="36" t="str">
        <f>IFERROR(VLOOKUP(C168,'LT-EN'!$A:$B,2,FALSE)," ")</f>
        <v xml:space="preserve"> </v>
      </c>
    </row>
    <row r="169" spans="1:1" x14ac:dyDescent="0.35">
      <c r="A169" s="36" t="str">
        <f>IFERROR(VLOOKUP(C169,'LT-EN'!$A:$B,2,FALSE)," ")</f>
        <v xml:space="preserve"> </v>
      </c>
    </row>
    <row r="170" spans="1:1" x14ac:dyDescent="0.35">
      <c r="A170" s="36" t="str">
        <f>IFERROR(VLOOKUP(C170,'LT-EN'!$A:$B,2,FALSE)," ")</f>
        <v xml:space="preserve"> </v>
      </c>
    </row>
    <row r="171" spans="1:1" x14ac:dyDescent="0.35">
      <c r="A171" s="36" t="str">
        <f>IFERROR(VLOOKUP(C171,'LT-EN'!$A:$B,2,FALSE)," ")</f>
        <v xml:space="preserve"> </v>
      </c>
    </row>
    <row r="172" spans="1:1" x14ac:dyDescent="0.35">
      <c r="A172" s="36" t="str">
        <f>IFERROR(VLOOKUP(C172,'LT-EN'!$A:$B,2,FALSE)," ")</f>
        <v xml:space="preserve"> </v>
      </c>
    </row>
    <row r="173" spans="1:1" x14ac:dyDescent="0.35">
      <c r="A173" s="36" t="str">
        <f>IFERROR(VLOOKUP(C173,'LT-EN'!$A:$B,2,FALSE)," ")</f>
        <v xml:space="preserve"> </v>
      </c>
    </row>
    <row r="174" spans="1:1" x14ac:dyDescent="0.35">
      <c r="A174" s="36" t="str">
        <f>IFERROR(VLOOKUP(C174,'LT-EN'!$A:$B,2,FALSE)," ")</f>
        <v xml:space="preserve"> </v>
      </c>
    </row>
    <row r="175" spans="1:1" x14ac:dyDescent="0.35">
      <c r="A175" s="36" t="str">
        <f>IFERROR(VLOOKUP(C175,'LT-EN'!$A:$B,2,FALSE)," ")</f>
        <v xml:space="preserve"> </v>
      </c>
    </row>
    <row r="176" spans="1:1" x14ac:dyDescent="0.35">
      <c r="A176" s="36" t="str">
        <f>IFERROR(VLOOKUP(C176,'LT-EN'!$A:$B,2,FALSE)," ")</f>
        <v xml:space="preserve"> </v>
      </c>
    </row>
    <row r="177" spans="1:1" x14ac:dyDescent="0.35">
      <c r="A177" s="36" t="str">
        <f>IFERROR(VLOOKUP(C177,'LT-EN'!$A:$B,2,FALSE)," ")</f>
        <v xml:space="preserve"> </v>
      </c>
    </row>
    <row r="178" spans="1:1" x14ac:dyDescent="0.35">
      <c r="A178" s="36" t="str">
        <f>IFERROR(VLOOKUP(C178,'LT-EN'!$A:$B,2,FALSE)," ")</f>
        <v xml:space="preserve"> </v>
      </c>
    </row>
    <row r="179" spans="1:1" x14ac:dyDescent="0.35">
      <c r="A179" s="36" t="str">
        <f>IFERROR(VLOOKUP(C179,'LT-EN'!$A:$B,2,FALSE)," ")</f>
        <v xml:space="preserve"> </v>
      </c>
    </row>
    <row r="180" spans="1:1" x14ac:dyDescent="0.35">
      <c r="A180" s="36" t="str">
        <f>IFERROR(VLOOKUP(C180,'LT-EN'!$A:$B,2,FALSE)," ")</f>
        <v xml:space="preserve"> </v>
      </c>
    </row>
    <row r="181" spans="1:1" x14ac:dyDescent="0.35">
      <c r="A181" s="36" t="str">
        <f>IFERROR(VLOOKUP(C181,'LT-EN'!$A:$B,2,FALSE)," ")</f>
        <v xml:space="preserve"> </v>
      </c>
    </row>
    <row r="182" spans="1:1" x14ac:dyDescent="0.35">
      <c r="A182" s="36" t="str">
        <f>IFERROR(VLOOKUP(C182,'LT-EN'!$A:$B,2,FALSE)," ")</f>
        <v xml:space="preserve"> </v>
      </c>
    </row>
    <row r="183" spans="1:1" x14ac:dyDescent="0.35">
      <c r="A183" s="36" t="str">
        <f>IFERROR(VLOOKUP(C183,'LT-EN'!$A:$B,2,FALSE)," ")</f>
        <v xml:space="preserve"> </v>
      </c>
    </row>
    <row r="184" spans="1:1" x14ac:dyDescent="0.35">
      <c r="A184" s="36" t="str">
        <f>IFERROR(VLOOKUP(C184,'LT-EN'!$A:$B,2,FALSE)," ")</f>
        <v xml:space="preserve"> </v>
      </c>
    </row>
    <row r="185" spans="1:1" x14ac:dyDescent="0.35">
      <c r="A185" s="36" t="str">
        <f>IFERROR(VLOOKUP(C185,'LT-EN'!$A:$B,2,FALSE)," ")</f>
        <v xml:space="preserve"> </v>
      </c>
    </row>
    <row r="186" spans="1:1" x14ac:dyDescent="0.35">
      <c r="A186" s="36" t="str">
        <f>IFERROR(VLOOKUP(C186,'LT-EN'!$A:$B,2,FALSE)," ")</f>
        <v xml:space="preserve"> </v>
      </c>
    </row>
    <row r="187" spans="1:1" x14ac:dyDescent="0.35">
      <c r="A187" s="36" t="str">
        <f>IFERROR(VLOOKUP(C187,'LT-EN'!$A:$B,2,FALSE)," ")</f>
        <v xml:space="preserve"> </v>
      </c>
    </row>
    <row r="188" spans="1:1" x14ac:dyDescent="0.35">
      <c r="A188" s="36" t="str">
        <f>IFERROR(VLOOKUP(C188,'LT-EN'!$A:$B,2,FALSE)," ")</f>
        <v xml:space="preserve"> </v>
      </c>
    </row>
    <row r="189" spans="1:1" x14ac:dyDescent="0.35">
      <c r="A189" s="36" t="str">
        <f>IFERROR(VLOOKUP(C189,'LT-EN'!$A:$B,2,FALSE)," ")</f>
        <v xml:space="preserve"> </v>
      </c>
    </row>
    <row r="190" spans="1:1" x14ac:dyDescent="0.35">
      <c r="A190" s="36" t="str">
        <f>IFERROR(VLOOKUP(C190,'LT-EN'!$A:$B,2,FALSE)," ")</f>
        <v xml:space="preserve"> </v>
      </c>
    </row>
    <row r="191" spans="1:1" x14ac:dyDescent="0.35">
      <c r="A191" s="36" t="str">
        <f>IFERROR(VLOOKUP(C191,'LT-EN'!$A:$B,2,FALSE)," ")</f>
        <v xml:space="preserve"> </v>
      </c>
    </row>
    <row r="192" spans="1:1" x14ac:dyDescent="0.35">
      <c r="A192" s="36" t="str">
        <f>IFERROR(VLOOKUP(C192,'LT-EN'!$A:$B,2,FALSE)," ")</f>
        <v xml:space="preserve"> </v>
      </c>
    </row>
    <row r="193" spans="1:1" x14ac:dyDescent="0.35">
      <c r="A193" s="36" t="str">
        <f>IFERROR(VLOOKUP(C193,'LT-EN'!$A:$B,2,FALSE)," ")</f>
        <v xml:space="preserve"> </v>
      </c>
    </row>
    <row r="194" spans="1:1" x14ac:dyDescent="0.35">
      <c r="A194" s="36" t="str">
        <f>IFERROR(VLOOKUP(C194,'LT-EN'!$A:$B,2,FALSE)," ")</f>
        <v xml:space="preserve"> </v>
      </c>
    </row>
    <row r="195" spans="1:1" x14ac:dyDescent="0.35">
      <c r="A195" s="36" t="str">
        <f>IFERROR(VLOOKUP(C195,'LT-EN'!$A:$B,2,FALSE)," ")</f>
        <v xml:space="preserve"> </v>
      </c>
    </row>
    <row r="196" spans="1:1" x14ac:dyDescent="0.35">
      <c r="A196" s="36" t="str">
        <f>IFERROR(VLOOKUP(C196,'LT-EN'!$A:$B,2,FALSE)," ")</f>
        <v xml:space="preserve"> </v>
      </c>
    </row>
    <row r="197" spans="1:1" x14ac:dyDescent="0.35">
      <c r="A197" s="36" t="str">
        <f>IFERROR(VLOOKUP(C197,'LT-EN'!$A:$B,2,FALSE)," ")</f>
        <v xml:space="preserve"> </v>
      </c>
    </row>
    <row r="198" spans="1:1" x14ac:dyDescent="0.35">
      <c r="A198" s="36" t="str">
        <f>IFERROR(VLOOKUP(C198,'LT-EN'!$A:$B,2,FALSE)," ")</f>
        <v xml:space="preserve"> </v>
      </c>
    </row>
    <row r="199" spans="1:1" x14ac:dyDescent="0.35">
      <c r="A199" s="36" t="str">
        <f>IFERROR(VLOOKUP(C199,'LT-EN'!$A:$B,2,FALSE)," ")</f>
        <v xml:space="preserve"> </v>
      </c>
    </row>
    <row r="200" spans="1:1" x14ac:dyDescent="0.35">
      <c r="A200" s="36" t="str">
        <f>IFERROR(VLOOKUP(C200,'LT-EN'!$A:$B,2,FALSE)," ")</f>
        <v xml:space="preserve"> </v>
      </c>
    </row>
    <row r="201" spans="1:1" x14ac:dyDescent="0.35">
      <c r="A201" s="36" t="str">
        <f>IFERROR(VLOOKUP(C201,'LT-EN'!$A:$B,2,FALSE)," ")</f>
        <v xml:space="preserve"> </v>
      </c>
    </row>
    <row r="202" spans="1:1" x14ac:dyDescent="0.35">
      <c r="A202" s="36" t="str">
        <f>IFERROR(VLOOKUP(C202,'LT-EN'!$A:$B,2,FALSE)," ")</f>
        <v xml:space="preserve"> </v>
      </c>
    </row>
    <row r="203" spans="1:1" x14ac:dyDescent="0.35">
      <c r="A203" s="36" t="str">
        <f>IFERROR(VLOOKUP(C203,'LT-EN'!$A:$B,2,FALSE)," ")</f>
        <v xml:space="preserve"> </v>
      </c>
    </row>
    <row r="204" spans="1:1" x14ac:dyDescent="0.35">
      <c r="A204" s="36" t="str">
        <f>IFERROR(VLOOKUP(C204,'LT-EN'!$A:$B,2,FALSE)," ")</f>
        <v xml:space="preserve"> </v>
      </c>
    </row>
    <row r="205" spans="1:1" x14ac:dyDescent="0.35">
      <c r="A205" s="36" t="str">
        <f>IFERROR(VLOOKUP(C205,'LT-EN'!$A:$B,2,FALSE)," ")</f>
        <v xml:space="preserve"> </v>
      </c>
    </row>
    <row r="206" spans="1:1" x14ac:dyDescent="0.35">
      <c r="A206" s="36" t="str">
        <f>IFERROR(VLOOKUP(C206,'LT-EN'!$A:$B,2,FALSE)," ")</f>
        <v xml:space="preserve"> </v>
      </c>
    </row>
    <row r="207" spans="1:1" x14ac:dyDescent="0.35">
      <c r="A207" s="36" t="str">
        <f>IFERROR(VLOOKUP(C207,'LT-EN'!$A:$B,2,FALSE)," ")</f>
        <v xml:space="preserve"> </v>
      </c>
    </row>
    <row r="208" spans="1:1" x14ac:dyDescent="0.35">
      <c r="A208" s="36" t="str">
        <f>IFERROR(VLOOKUP(C208,'LT-EN'!$A:$B,2,FALSE)," ")</f>
        <v xml:space="preserve"> </v>
      </c>
    </row>
    <row r="209" spans="1:1" x14ac:dyDescent="0.35">
      <c r="A209" s="36" t="str">
        <f>IFERROR(VLOOKUP(C209,'LT-EN'!$A:$B,2,FALSE)," ")</f>
        <v xml:space="preserve"> </v>
      </c>
    </row>
    <row r="210" spans="1:1" x14ac:dyDescent="0.35">
      <c r="A210" s="36" t="str">
        <f>IFERROR(VLOOKUP(C210,'LT-EN'!$A:$B,2,FALSE)," ")</f>
        <v xml:space="preserve"> </v>
      </c>
    </row>
    <row r="211" spans="1:1" x14ac:dyDescent="0.35">
      <c r="A211" s="36" t="str">
        <f>IFERROR(VLOOKUP(C211,'LT-EN'!$A:$B,2,FALSE)," ")</f>
        <v xml:space="preserve"> </v>
      </c>
    </row>
    <row r="212" spans="1:1" x14ac:dyDescent="0.35">
      <c r="A212" s="36" t="str">
        <f>IFERROR(VLOOKUP(C212,'LT-EN'!$A:$B,2,FALSE)," ")</f>
        <v xml:space="preserve"> </v>
      </c>
    </row>
    <row r="213" spans="1:1" x14ac:dyDescent="0.35">
      <c r="A213" s="36" t="str">
        <f>IFERROR(VLOOKUP(C213,'LT-EN'!$A:$B,2,FALSE)," ")</f>
        <v xml:space="preserve"> </v>
      </c>
    </row>
    <row r="214" spans="1:1" x14ac:dyDescent="0.35">
      <c r="A214" s="36" t="str">
        <f>IFERROR(VLOOKUP(C214,'LT-EN'!$A:$B,2,FALSE)," ")</f>
        <v xml:space="preserve"> </v>
      </c>
    </row>
    <row r="215" spans="1:1" x14ac:dyDescent="0.35">
      <c r="A215" s="36" t="str">
        <f>IFERROR(VLOOKUP(C215,'LT-EN'!$A:$B,2,FALSE)," ")</f>
        <v xml:space="preserve"> </v>
      </c>
    </row>
    <row r="216" spans="1:1" x14ac:dyDescent="0.35">
      <c r="A216" s="36" t="str">
        <f>IFERROR(VLOOKUP(C216,'LT-EN'!$A:$B,2,FALSE)," ")</f>
        <v xml:space="preserve"> </v>
      </c>
    </row>
    <row r="217" spans="1:1" x14ac:dyDescent="0.35">
      <c r="A217" s="36" t="str">
        <f>IFERROR(VLOOKUP(C217,'LT-EN'!$A:$B,2,FALSE)," ")</f>
        <v xml:space="preserve"> </v>
      </c>
    </row>
    <row r="218" spans="1:1" x14ac:dyDescent="0.35">
      <c r="A218" s="36" t="str">
        <f>IFERROR(VLOOKUP(C218,'LT-EN'!$A:$B,2,FALSE)," ")</f>
        <v xml:space="preserve"> </v>
      </c>
    </row>
    <row r="219" spans="1:1" x14ac:dyDescent="0.35">
      <c r="A219" s="36" t="str">
        <f>IFERROR(VLOOKUP(C219,'LT-EN'!$A:$B,2,FALSE)," ")</f>
        <v xml:space="preserve"> </v>
      </c>
    </row>
    <row r="220" spans="1:1" x14ac:dyDescent="0.35">
      <c r="A220" s="36" t="str">
        <f>IFERROR(VLOOKUP(C220,'LT-EN'!$A:$B,2,FALSE)," ")</f>
        <v xml:space="preserve"> </v>
      </c>
    </row>
    <row r="221" spans="1:1" x14ac:dyDescent="0.35">
      <c r="A221" s="36" t="str">
        <f>IFERROR(VLOOKUP(C221,'LT-EN'!$A:$B,2,FALSE)," ")</f>
        <v xml:space="preserve"> </v>
      </c>
    </row>
    <row r="222" spans="1:1" x14ac:dyDescent="0.35">
      <c r="A222" s="36" t="str">
        <f>IFERROR(VLOOKUP(C222,'LT-EN'!$A:$B,2,FALSE)," ")</f>
        <v xml:space="preserve"> </v>
      </c>
    </row>
    <row r="223" spans="1:1" x14ac:dyDescent="0.35">
      <c r="A223" s="36" t="str">
        <f>IFERROR(VLOOKUP(C223,'LT-EN'!$A:$B,2,FALSE)," ")</f>
        <v xml:space="preserve"> </v>
      </c>
    </row>
    <row r="224" spans="1:1" x14ac:dyDescent="0.35">
      <c r="A224" s="36" t="str">
        <f>IFERROR(VLOOKUP(C224,'LT-EN'!$A:$B,2,FALSE)," ")</f>
        <v xml:space="preserve"> </v>
      </c>
    </row>
    <row r="225" spans="1:1" x14ac:dyDescent="0.35">
      <c r="A225" s="36" t="str">
        <f>IFERROR(VLOOKUP(C225,'LT-EN'!$A:$B,2,FALSE)," ")</f>
        <v xml:space="preserve"> </v>
      </c>
    </row>
    <row r="226" spans="1:1" x14ac:dyDescent="0.35">
      <c r="A226" s="36" t="str">
        <f>IFERROR(VLOOKUP(C226,'LT-EN'!$A:$B,2,FALSE)," ")</f>
        <v xml:space="preserve"> </v>
      </c>
    </row>
    <row r="227" spans="1:1" x14ac:dyDescent="0.35">
      <c r="A227" s="36" t="str">
        <f>IFERROR(VLOOKUP(C227,'LT-EN'!$A:$B,2,FALSE)," ")</f>
        <v xml:space="preserve"> </v>
      </c>
    </row>
    <row r="228" spans="1:1" x14ac:dyDescent="0.35">
      <c r="A228" s="36" t="str">
        <f>IFERROR(VLOOKUP(C228,'LT-EN'!$A:$B,2,FALSE)," ")</f>
        <v xml:space="preserve"> </v>
      </c>
    </row>
    <row r="229" spans="1:1" x14ac:dyDescent="0.35">
      <c r="A229" s="36" t="str">
        <f>IFERROR(VLOOKUP(C229,'LT-EN'!$A:$B,2,FALSE)," ")</f>
        <v xml:space="preserve"> </v>
      </c>
    </row>
    <row r="230" spans="1:1" x14ac:dyDescent="0.35">
      <c r="A230" s="36" t="str">
        <f>IFERROR(VLOOKUP(C230,'LT-EN'!$A:$B,2,FALSE)," ")</f>
        <v xml:space="preserve"> </v>
      </c>
    </row>
    <row r="231" spans="1:1" x14ac:dyDescent="0.35">
      <c r="A231" s="36" t="str">
        <f>IFERROR(VLOOKUP(C231,'LT-EN'!$A:$B,2,FALSE)," ")</f>
        <v xml:space="preserve"> </v>
      </c>
    </row>
    <row r="232" spans="1:1" x14ac:dyDescent="0.35">
      <c r="A232" s="36" t="str">
        <f>IFERROR(VLOOKUP(C232,'LT-EN'!$A:$B,2,FALSE)," ")</f>
        <v xml:space="preserve"> </v>
      </c>
    </row>
    <row r="233" spans="1:1" x14ac:dyDescent="0.35">
      <c r="A233" s="36" t="str">
        <f>IFERROR(VLOOKUP(C233,'LT-EN'!$A:$B,2,FALSE)," ")</f>
        <v xml:space="preserve"> </v>
      </c>
    </row>
    <row r="234" spans="1:1" x14ac:dyDescent="0.35">
      <c r="A234" s="36" t="str">
        <f>IFERROR(VLOOKUP(C234,'LT-EN'!$A:$B,2,FALSE)," ")</f>
        <v xml:space="preserve"> </v>
      </c>
    </row>
    <row r="235" spans="1:1" x14ac:dyDescent="0.35">
      <c r="A235" s="36" t="str">
        <f>IFERROR(VLOOKUP(C235,'LT-EN'!$A:$B,2,FALSE)," ")</f>
        <v xml:space="preserve"> </v>
      </c>
    </row>
    <row r="236" spans="1:1" x14ac:dyDescent="0.35">
      <c r="A236" s="36" t="str">
        <f>IFERROR(VLOOKUP(C236,'LT-EN'!$A:$B,2,FALSE)," ")</f>
        <v xml:space="preserve"> </v>
      </c>
    </row>
    <row r="237" spans="1:1" x14ac:dyDescent="0.35">
      <c r="A237" s="36" t="str">
        <f>IFERROR(VLOOKUP(C237,'LT-EN'!$A:$B,2,FALSE)," ")</f>
        <v xml:space="preserve"> </v>
      </c>
    </row>
    <row r="238" spans="1:1" x14ac:dyDescent="0.35">
      <c r="A238" s="36" t="str">
        <f>IFERROR(VLOOKUP(C238,'LT-EN'!$A:$B,2,FALSE)," ")</f>
        <v xml:space="preserve"> </v>
      </c>
    </row>
    <row r="239" spans="1:1" x14ac:dyDescent="0.35">
      <c r="A239" s="36" t="str">
        <f>IFERROR(VLOOKUP(C239,'LT-EN'!$A:$B,2,FALSE)," ")</f>
        <v xml:space="preserve"> </v>
      </c>
    </row>
    <row r="240" spans="1:1" x14ac:dyDescent="0.35">
      <c r="A240" s="36" t="str">
        <f>IFERROR(VLOOKUP(C240,'LT-EN'!$A:$B,2,FALSE)," ")</f>
        <v xml:space="preserve"> </v>
      </c>
    </row>
    <row r="241" spans="1:1" x14ac:dyDescent="0.35">
      <c r="A241" s="36" t="str">
        <f>IFERROR(VLOOKUP(C241,'LT-EN'!$A:$B,2,FALSE)," ")</f>
        <v xml:space="preserve"> </v>
      </c>
    </row>
    <row r="242" spans="1:1" x14ac:dyDescent="0.35">
      <c r="A242" s="36" t="str">
        <f>IFERROR(VLOOKUP(C242,'LT-EN'!$A:$B,2,FALSE)," ")</f>
        <v xml:space="preserve"> </v>
      </c>
    </row>
    <row r="243" spans="1:1" x14ac:dyDescent="0.35">
      <c r="A243" s="36" t="str">
        <f>IFERROR(VLOOKUP(C243,'LT-EN'!$A:$B,2,FALSE)," ")</f>
        <v xml:space="preserve"> </v>
      </c>
    </row>
    <row r="244" spans="1:1" x14ac:dyDescent="0.35">
      <c r="A244" s="36" t="str">
        <f>IFERROR(VLOOKUP(C244,'LT-EN'!$A:$B,2,FALSE)," ")</f>
        <v xml:space="preserve"> </v>
      </c>
    </row>
    <row r="245" spans="1:1" x14ac:dyDescent="0.35">
      <c r="A245" s="36" t="str">
        <f>IFERROR(VLOOKUP(C245,'LT-EN'!$A:$B,2,FALSE)," ")</f>
        <v xml:space="preserve"> </v>
      </c>
    </row>
    <row r="246" spans="1:1" x14ac:dyDescent="0.35">
      <c r="A246" s="36" t="str">
        <f>IFERROR(VLOOKUP(C246,'LT-EN'!$A:$B,2,FALSE)," ")</f>
        <v xml:space="preserve"> </v>
      </c>
    </row>
    <row r="247" spans="1:1" x14ac:dyDescent="0.35">
      <c r="A247" s="36" t="str">
        <f>IFERROR(VLOOKUP(C247,'LT-EN'!$A:$B,2,FALSE)," ")</f>
        <v xml:space="preserve"> </v>
      </c>
    </row>
    <row r="248" spans="1:1" x14ac:dyDescent="0.35">
      <c r="A248" s="36" t="str">
        <f>IFERROR(VLOOKUP(C248,'LT-EN'!$A:$B,2,FALSE)," ")</f>
        <v xml:space="preserve"> </v>
      </c>
    </row>
    <row r="249" spans="1:1" x14ac:dyDescent="0.35">
      <c r="A249" s="36" t="str">
        <f>IFERROR(VLOOKUP(C249,'LT-EN'!$A:$B,2,FALSE)," ")</f>
        <v xml:space="preserve"> </v>
      </c>
    </row>
    <row r="250" spans="1:1" x14ac:dyDescent="0.35">
      <c r="A250" s="36" t="str">
        <f>IFERROR(VLOOKUP(C250,'LT-EN'!$A:$B,2,FALSE)," ")</f>
        <v xml:space="preserve"> </v>
      </c>
    </row>
    <row r="251" spans="1:1" x14ac:dyDescent="0.35">
      <c r="A251" s="36" t="str">
        <f>IFERROR(VLOOKUP(C251,'LT-EN'!$A:$B,2,FALSE)," ")</f>
        <v xml:space="preserve"> </v>
      </c>
    </row>
    <row r="252" spans="1:1" x14ac:dyDescent="0.35">
      <c r="A252" s="36" t="str">
        <f>IFERROR(VLOOKUP(C252,'LT-EN'!$A:$B,2,FALSE)," ")</f>
        <v xml:space="preserve"> </v>
      </c>
    </row>
    <row r="253" spans="1:1" x14ac:dyDescent="0.35">
      <c r="A253" s="36" t="str">
        <f>IFERROR(VLOOKUP(C253,'LT-EN'!$A:$B,2,FALSE)," ")</f>
        <v xml:space="preserve"> </v>
      </c>
    </row>
    <row r="254" spans="1:1" x14ac:dyDescent="0.35">
      <c r="A254" s="36" t="str">
        <f>IFERROR(VLOOKUP(C254,'LT-EN'!$A:$B,2,FALSE)," ")</f>
        <v xml:space="preserve"> </v>
      </c>
    </row>
    <row r="255" spans="1:1" x14ac:dyDescent="0.35">
      <c r="A255" s="36" t="str">
        <f>IFERROR(VLOOKUP(C255,'LT-EN'!$A:$B,2,FALSE)," ")</f>
        <v xml:space="preserve"> </v>
      </c>
    </row>
    <row r="256" spans="1:1" x14ac:dyDescent="0.35">
      <c r="A256" s="36" t="str">
        <f>IFERROR(VLOOKUP(C256,'LT-EN'!$A:$B,2,FALSE)," ")</f>
        <v xml:space="preserve"> </v>
      </c>
    </row>
    <row r="257" spans="1:1" x14ac:dyDescent="0.35">
      <c r="A257" s="36" t="str">
        <f>IFERROR(VLOOKUP(C257,'LT-EN'!$A:$B,2,FALSE)," ")</f>
        <v xml:space="preserve"> </v>
      </c>
    </row>
    <row r="258" spans="1:1" x14ac:dyDescent="0.35">
      <c r="A258" s="36" t="str">
        <f>IFERROR(VLOOKUP(C258,'LT-EN'!$A:$B,2,FALSE)," ")</f>
        <v xml:space="preserve"> </v>
      </c>
    </row>
    <row r="259" spans="1:1" x14ac:dyDescent="0.35">
      <c r="A259" s="36" t="str">
        <f>IFERROR(VLOOKUP(C259,'LT-EN'!$A:$B,2,FALSE)," ")</f>
        <v xml:space="preserve"> </v>
      </c>
    </row>
    <row r="260" spans="1:1" x14ac:dyDescent="0.35">
      <c r="A260" s="36" t="str">
        <f>IFERROR(VLOOKUP(C260,'LT-EN'!$A:$B,2,FALSE)," ")</f>
        <v xml:space="preserve"> </v>
      </c>
    </row>
    <row r="261" spans="1:1" x14ac:dyDescent="0.35">
      <c r="A261" s="36" t="str">
        <f>IFERROR(VLOOKUP(C261,'LT-EN'!$A:$B,2,FALSE)," ")</f>
        <v xml:space="preserve"> </v>
      </c>
    </row>
    <row r="262" spans="1:1" x14ac:dyDescent="0.35">
      <c r="A262" s="36" t="str">
        <f>IFERROR(VLOOKUP(C262,'LT-EN'!$A:$B,2,FALSE)," ")</f>
        <v xml:space="preserve"> </v>
      </c>
    </row>
    <row r="263" spans="1:1" x14ac:dyDescent="0.35">
      <c r="A263" s="36" t="str">
        <f>IFERROR(VLOOKUP(C263,'LT-EN'!$A:$B,2,FALSE)," ")</f>
        <v xml:space="preserve"> </v>
      </c>
    </row>
    <row r="264" spans="1:1" x14ac:dyDescent="0.35">
      <c r="A264" s="36" t="str">
        <f>IFERROR(VLOOKUP(C264,'LT-EN'!$A:$B,2,FALSE)," ")</f>
        <v xml:space="preserve"> </v>
      </c>
    </row>
    <row r="265" spans="1:1" x14ac:dyDescent="0.35">
      <c r="A265" s="36" t="str">
        <f>IFERROR(VLOOKUP(C265,'LT-EN'!$A:$B,2,FALSE)," ")</f>
        <v xml:space="preserve"> </v>
      </c>
    </row>
    <row r="266" spans="1:1" x14ac:dyDescent="0.35">
      <c r="A266" s="36" t="str">
        <f>IFERROR(VLOOKUP(C266,'LT-EN'!$A:$B,2,FALSE)," ")</f>
        <v xml:space="preserve"> </v>
      </c>
    </row>
    <row r="267" spans="1:1" x14ac:dyDescent="0.35">
      <c r="A267" s="36" t="str">
        <f>IFERROR(VLOOKUP(C267,'LT-EN'!$A:$B,2,FALSE)," ")</f>
        <v xml:space="preserve"> </v>
      </c>
    </row>
    <row r="268" spans="1:1" x14ac:dyDescent="0.35">
      <c r="A268" s="36" t="str">
        <f>IFERROR(VLOOKUP(C268,'LT-EN'!$A:$B,2,FALSE)," ")</f>
        <v xml:space="preserve"> </v>
      </c>
    </row>
    <row r="269" spans="1:1" x14ac:dyDescent="0.35">
      <c r="A269" s="36" t="str">
        <f>IFERROR(VLOOKUP(C269,'LT-EN'!$A:$B,2,FALSE)," ")</f>
        <v xml:space="preserve"> </v>
      </c>
    </row>
    <row r="270" spans="1:1" x14ac:dyDescent="0.35">
      <c r="A270" s="36" t="str">
        <f>IFERROR(VLOOKUP(C270,'LT-EN'!$A:$B,2,FALSE)," ")</f>
        <v xml:space="preserve"> </v>
      </c>
    </row>
    <row r="271" spans="1:1" x14ac:dyDescent="0.35">
      <c r="A271" s="36" t="str">
        <f>IFERROR(VLOOKUP(C271,'LT-EN'!$A:$B,2,FALSE)," ")</f>
        <v xml:space="preserve"> </v>
      </c>
    </row>
    <row r="272" spans="1:1" x14ac:dyDescent="0.35">
      <c r="A272" s="36" t="str">
        <f>IFERROR(VLOOKUP(C272,'LT-EN'!$A:$B,2,FALSE)," ")</f>
        <v xml:space="preserve"> </v>
      </c>
    </row>
    <row r="273" spans="1:1" x14ac:dyDescent="0.35">
      <c r="A273" s="36" t="str">
        <f>IFERROR(VLOOKUP(C273,'LT-EN'!$A:$B,2,FALSE)," ")</f>
        <v xml:space="preserve"> </v>
      </c>
    </row>
    <row r="274" spans="1:1" x14ac:dyDescent="0.35">
      <c r="A274" s="36" t="str">
        <f>IFERROR(VLOOKUP(C274,'LT-EN'!$A:$B,2,FALSE)," ")</f>
        <v xml:space="preserve"> </v>
      </c>
    </row>
    <row r="275" spans="1:1" x14ac:dyDescent="0.35">
      <c r="A275" s="36" t="str">
        <f>IFERROR(VLOOKUP(C275,'LT-EN'!$A:$B,2,FALSE)," ")</f>
        <v xml:space="preserve"> </v>
      </c>
    </row>
    <row r="276" spans="1:1" x14ac:dyDescent="0.35">
      <c r="A276" s="36" t="str">
        <f>IFERROR(VLOOKUP(C276,'LT-EN'!$A:$B,2,FALSE)," ")</f>
        <v xml:space="preserve"> </v>
      </c>
    </row>
    <row r="277" spans="1:1" x14ac:dyDescent="0.35">
      <c r="A277" s="36" t="str">
        <f>IFERROR(VLOOKUP(C277,'LT-EN'!$A:$B,2,FALSE)," ")</f>
        <v xml:space="preserve"> </v>
      </c>
    </row>
    <row r="278" spans="1:1" x14ac:dyDescent="0.35">
      <c r="A278" s="36" t="str">
        <f>IFERROR(VLOOKUP(C278,'LT-EN'!$A:$B,2,FALSE)," ")</f>
        <v xml:space="preserve"> </v>
      </c>
    </row>
    <row r="279" spans="1:1" x14ac:dyDescent="0.35">
      <c r="A279" s="36" t="str">
        <f>IFERROR(VLOOKUP(C279,'LT-EN'!$A:$B,2,FALSE)," ")</f>
        <v xml:space="preserve"> </v>
      </c>
    </row>
    <row r="280" spans="1:1" x14ac:dyDescent="0.35">
      <c r="A280" s="36" t="str">
        <f>IFERROR(VLOOKUP(C280,'LT-EN'!$A:$B,2,FALSE)," ")</f>
        <v xml:space="preserve"> </v>
      </c>
    </row>
    <row r="281" spans="1:1" x14ac:dyDescent="0.35">
      <c r="A281" s="36" t="str">
        <f>IFERROR(VLOOKUP(C281,'LT-EN'!$A:$B,2,FALSE)," ")</f>
        <v xml:space="preserve"> </v>
      </c>
    </row>
    <row r="282" spans="1:1" x14ac:dyDescent="0.35">
      <c r="A282" s="36" t="str">
        <f>IFERROR(VLOOKUP(C282,'LT-EN'!$A:$B,2,FALSE)," ")</f>
        <v xml:space="preserve"> </v>
      </c>
    </row>
    <row r="283" spans="1:1" x14ac:dyDescent="0.35">
      <c r="A283" s="36" t="str">
        <f>IFERROR(VLOOKUP(C283,'LT-EN'!$A:$B,2,FALSE)," ")</f>
        <v xml:space="preserve"> </v>
      </c>
    </row>
    <row r="284" spans="1:1" x14ac:dyDescent="0.35">
      <c r="A284" s="36" t="str">
        <f>IFERROR(VLOOKUP(C284,'LT-EN'!$A:$B,2,FALSE)," ")</f>
        <v xml:space="preserve"> </v>
      </c>
    </row>
    <row r="285" spans="1:1" x14ac:dyDescent="0.35">
      <c r="A285" s="36" t="str">
        <f>IFERROR(VLOOKUP(C285,'LT-EN'!$A:$B,2,FALSE)," ")</f>
        <v xml:space="preserve"> </v>
      </c>
    </row>
    <row r="286" spans="1:1" x14ac:dyDescent="0.35">
      <c r="A286" s="36" t="str">
        <f>IFERROR(VLOOKUP(C286,'LT-EN'!$A:$B,2,FALSE)," ")</f>
        <v xml:space="preserve"> </v>
      </c>
    </row>
    <row r="287" spans="1:1" x14ac:dyDescent="0.35">
      <c r="A287" s="36" t="str">
        <f>IFERROR(VLOOKUP(C287,'LT-EN'!$A:$B,2,FALSE)," ")</f>
        <v xml:space="preserve"> </v>
      </c>
    </row>
    <row r="288" spans="1:1" x14ac:dyDescent="0.35">
      <c r="A288" s="36" t="str">
        <f>IFERROR(VLOOKUP(C288,'LT-EN'!$A:$B,2,FALSE)," ")</f>
        <v xml:space="preserve"> </v>
      </c>
    </row>
    <row r="289" spans="1:1" x14ac:dyDescent="0.35">
      <c r="A289" s="36" t="str">
        <f>IFERROR(VLOOKUP(C289,'LT-EN'!$A:$B,2,FALSE)," ")</f>
        <v xml:space="preserve"> </v>
      </c>
    </row>
    <row r="290" spans="1:1" x14ac:dyDescent="0.35">
      <c r="A290" s="36" t="str">
        <f>IFERROR(VLOOKUP(C290,'LT-EN'!$A:$B,2,FALSE)," ")</f>
        <v xml:space="preserve"> </v>
      </c>
    </row>
    <row r="291" spans="1:1" x14ac:dyDescent="0.35">
      <c r="A291" s="36" t="str">
        <f>IFERROR(VLOOKUP(C291,'LT-EN'!$A:$B,2,FALSE)," ")</f>
        <v xml:space="preserve"> </v>
      </c>
    </row>
    <row r="292" spans="1:1" x14ac:dyDescent="0.35">
      <c r="A292" s="36" t="str">
        <f>IFERROR(VLOOKUP(C292,'LT-EN'!$A:$B,2,FALSE)," ")</f>
        <v xml:space="preserve"> </v>
      </c>
    </row>
    <row r="293" spans="1:1" x14ac:dyDescent="0.35">
      <c r="A293" s="36" t="str">
        <f>IFERROR(VLOOKUP(C293,'LT-EN'!$A:$B,2,FALSE)," ")</f>
        <v xml:space="preserve"> </v>
      </c>
    </row>
    <row r="294" spans="1:1" x14ac:dyDescent="0.35">
      <c r="A294" s="36" t="str">
        <f>IFERROR(VLOOKUP(C294,'LT-EN'!$A:$B,2,FALSE)," ")</f>
        <v xml:space="preserve"> </v>
      </c>
    </row>
    <row r="295" spans="1:1" x14ac:dyDescent="0.35">
      <c r="A295" s="36" t="str">
        <f>IFERROR(VLOOKUP(C295,'LT-EN'!$A:$B,2,FALSE)," ")</f>
        <v xml:space="preserve"> </v>
      </c>
    </row>
    <row r="296" spans="1:1" x14ac:dyDescent="0.35">
      <c r="A296" s="36" t="str">
        <f>IFERROR(VLOOKUP(C296,'LT-EN'!$A:$B,2,FALSE)," ")</f>
        <v xml:space="preserve"> </v>
      </c>
    </row>
    <row r="297" spans="1:1" x14ac:dyDescent="0.35">
      <c r="A297" s="36" t="str">
        <f>IFERROR(VLOOKUP(C297,'LT-EN'!$A:$B,2,FALSE)," ")</f>
        <v xml:space="preserve"> </v>
      </c>
    </row>
    <row r="298" spans="1:1" x14ac:dyDescent="0.35">
      <c r="A298" s="36" t="str">
        <f>IFERROR(VLOOKUP(C298,'LT-EN'!$A:$B,2,FALSE)," ")</f>
        <v xml:space="preserve"> </v>
      </c>
    </row>
    <row r="299" spans="1:1" x14ac:dyDescent="0.35">
      <c r="A299" s="36" t="str">
        <f>IFERROR(VLOOKUP(C299,'LT-EN'!$A:$B,2,FALSE)," ")</f>
        <v xml:space="preserve"> </v>
      </c>
    </row>
    <row r="300" spans="1:1" x14ac:dyDescent="0.35">
      <c r="A300" s="36" t="str">
        <f>IFERROR(VLOOKUP(C300,'LT-EN'!$A:$B,2,FALSE)," ")</f>
        <v xml:space="preserve"> </v>
      </c>
    </row>
    <row r="301" spans="1:1" x14ac:dyDescent="0.35">
      <c r="A301" s="36" t="str">
        <f>IFERROR(VLOOKUP(C301,'LT-EN'!$A:$B,2,FALSE)," ")</f>
        <v xml:space="preserve"> </v>
      </c>
    </row>
    <row r="302" spans="1:1" x14ac:dyDescent="0.35">
      <c r="A302" s="36" t="str">
        <f>IFERROR(VLOOKUP(C302,'LT-EN'!$A:$B,2,FALSE)," ")</f>
        <v xml:space="preserve"> </v>
      </c>
    </row>
    <row r="303" spans="1:1" x14ac:dyDescent="0.35">
      <c r="A303" s="36" t="str">
        <f>IFERROR(VLOOKUP(C303,'LT-EN'!$A:$B,2,FALSE)," ")</f>
        <v xml:space="preserve"> </v>
      </c>
    </row>
    <row r="304" spans="1:1" x14ac:dyDescent="0.35">
      <c r="A304" s="36" t="str">
        <f>IFERROR(VLOOKUP(C304,'LT-EN'!$A:$B,2,FALSE)," ")</f>
        <v xml:space="preserve"> </v>
      </c>
    </row>
    <row r="305" spans="1:1" x14ac:dyDescent="0.35">
      <c r="A305" s="36" t="str">
        <f>IFERROR(VLOOKUP(C305,'LT-EN'!$A:$B,2,FALSE)," ")</f>
        <v xml:space="preserve"> </v>
      </c>
    </row>
    <row r="306" spans="1:1" x14ac:dyDescent="0.35">
      <c r="A306" s="36" t="str">
        <f>IFERROR(VLOOKUP(C306,'LT-EN'!$A:$B,2,FALSE)," ")</f>
        <v xml:space="preserve"> </v>
      </c>
    </row>
    <row r="307" spans="1:1" x14ac:dyDescent="0.35">
      <c r="A307" s="36" t="str">
        <f>IFERROR(VLOOKUP(C307,'LT-EN'!$A:$B,2,FALSE)," ")</f>
        <v xml:space="preserve"> </v>
      </c>
    </row>
    <row r="308" spans="1:1" x14ac:dyDescent="0.35">
      <c r="A308" s="36" t="str">
        <f>IFERROR(VLOOKUP(C308,'LT-EN'!$A:$B,2,FALSE)," ")</f>
        <v xml:space="preserve"> </v>
      </c>
    </row>
    <row r="309" spans="1:1" x14ac:dyDescent="0.35">
      <c r="A309" s="36" t="str">
        <f>IFERROR(VLOOKUP(C309,'LT-EN'!$A:$B,2,FALSE)," ")</f>
        <v xml:space="preserve"> </v>
      </c>
    </row>
    <row r="310" spans="1:1" x14ac:dyDescent="0.35">
      <c r="A310" s="36" t="str">
        <f>IFERROR(VLOOKUP(C310,'LT-EN'!$A:$B,2,FALSE)," ")</f>
        <v xml:space="preserve"> </v>
      </c>
    </row>
    <row r="311" spans="1:1" x14ac:dyDescent="0.35">
      <c r="A311" s="36" t="str">
        <f>IFERROR(VLOOKUP(C311,'LT-EN'!$A:$B,2,FALSE)," ")</f>
        <v xml:space="preserve"> </v>
      </c>
    </row>
    <row r="312" spans="1:1" x14ac:dyDescent="0.35">
      <c r="A312" s="36" t="str">
        <f>IFERROR(VLOOKUP(C312,'LT-EN'!$A:$B,2,FALSE)," ")</f>
        <v xml:space="preserve"> </v>
      </c>
    </row>
    <row r="313" spans="1:1" x14ac:dyDescent="0.35">
      <c r="A313" s="36" t="str">
        <f>IFERROR(VLOOKUP(C313,'LT-EN'!$A:$B,2,FALSE)," ")</f>
        <v xml:space="preserve"> </v>
      </c>
    </row>
    <row r="314" spans="1:1" x14ac:dyDescent="0.35">
      <c r="A314" s="36" t="str">
        <f>IFERROR(VLOOKUP(C314,'LT-EN'!$A:$B,2,FALSE)," ")</f>
        <v xml:space="preserve"> </v>
      </c>
    </row>
    <row r="315" spans="1:1" x14ac:dyDescent="0.35">
      <c r="A315" s="36" t="str">
        <f>IFERROR(VLOOKUP(C315,'LT-EN'!$A:$B,2,FALSE)," ")</f>
        <v xml:space="preserve"> </v>
      </c>
    </row>
    <row r="316" spans="1:1" x14ac:dyDescent="0.35">
      <c r="A316" s="36" t="str">
        <f>IFERROR(VLOOKUP(C316,'LT-EN'!$A:$B,2,FALSE)," ")</f>
        <v xml:space="preserve"> </v>
      </c>
    </row>
    <row r="317" spans="1:1" x14ac:dyDescent="0.35">
      <c r="A317" s="36" t="str">
        <f>IFERROR(VLOOKUP(C317,'LT-EN'!$A:$B,2,FALSE)," ")</f>
        <v xml:space="preserve"> </v>
      </c>
    </row>
    <row r="318" spans="1:1" x14ac:dyDescent="0.35">
      <c r="A318" s="36" t="str">
        <f>IFERROR(VLOOKUP(C318,'LT-EN'!$A:$B,2,FALSE)," ")</f>
        <v xml:space="preserve"> </v>
      </c>
    </row>
    <row r="319" spans="1:1" x14ac:dyDescent="0.35">
      <c r="A319" s="36" t="str">
        <f>IFERROR(VLOOKUP(C319,'LT-EN'!$A:$B,2,FALSE)," ")</f>
        <v xml:space="preserve"> </v>
      </c>
    </row>
    <row r="320" spans="1:1" x14ac:dyDescent="0.35">
      <c r="A320" s="36" t="str">
        <f>IFERROR(VLOOKUP(C320,'LT-EN'!$A:$B,2,FALSE)," ")</f>
        <v xml:space="preserve"> </v>
      </c>
    </row>
    <row r="321" spans="1:1" x14ac:dyDescent="0.35">
      <c r="A321" s="36" t="str">
        <f>IFERROR(VLOOKUP(C321,'LT-EN'!$A:$B,2,FALSE)," ")</f>
        <v xml:space="preserve"> </v>
      </c>
    </row>
    <row r="322" spans="1:1" x14ac:dyDescent="0.35">
      <c r="A322" s="36" t="str">
        <f>IFERROR(VLOOKUP(C322,'LT-EN'!$A:$B,2,FALSE)," ")</f>
        <v xml:space="preserve"> </v>
      </c>
    </row>
    <row r="323" spans="1:1" x14ac:dyDescent="0.35">
      <c r="A323" s="36" t="str">
        <f>IFERROR(VLOOKUP(C323,'LT-EN'!$A:$B,2,FALSE)," ")</f>
        <v xml:space="preserve"> </v>
      </c>
    </row>
    <row r="324" spans="1:1" x14ac:dyDescent="0.35">
      <c r="A324" s="36" t="str">
        <f>IFERROR(VLOOKUP(C324,'LT-EN'!$A:$B,2,FALSE)," ")</f>
        <v xml:space="preserve"> </v>
      </c>
    </row>
    <row r="325" spans="1:1" x14ac:dyDescent="0.35">
      <c r="A325" s="36" t="str">
        <f>IFERROR(VLOOKUP(C325,'LT-EN'!$A:$B,2,FALSE)," ")</f>
        <v xml:space="preserve"> </v>
      </c>
    </row>
    <row r="326" spans="1:1" x14ac:dyDescent="0.35">
      <c r="A326" s="36" t="str">
        <f>IFERROR(VLOOKUP(C326,'LT-EN'!$A:$B,2,FALSE)," ")</f>
        <v xml:space="preserve"> </v>
      </c>
    </row>
    <row r="327" spans="1:1" x14ac:dyDescent="0.35">
      <c r="A327" s="36" t="str">
        <f>IFERROR(VLOOKUP(C327,'LT-EN'!$A:$B,2,FALSE)," ")</f>
        <v xml:space="preserve"> </v>
      </c>
    </row>
    <row r="328" spans="1:1" x14ac:dyDescent="0.35">
      <c r="A328" s="36" t="str">
        <f>IFERROR(VLOOKUP(C328,'LT-EN'!$A:$B,2,FALSE)," ")</f>
        <v xml:space="preserve"> </v>
      </c>
    </row>
    <row r="329" spans="1:1" x14ac:dyDescent="0.35">
      <c r="A329" s="36" t="str">
        <f>IFERROR(VLOOKUP(C329,'LT-EN'!$A:$B,2,FALSE)," ")</f>
        <v xml:space="preserve"> </v>
      </c>
    </row>
    <row r="330" spans="1:1" x14ac:dyDescent="0.35">
      <c r="A330" s="36" t="str">
        <f>IFERROR(VLOOKUP(C330,'LT-EN'!$A:$B,2,FALSE)," ")</f>
        <v xml:space="preserve"> </v>
      </c>
    </row>
    <row r="331" spans="1:1" x14ac:dyDescent="0.35">
      <c r="A331" s="36" t="str">
        <f>IFERROR(VLOOKUP(C331,'LT-EN'!$A:$B,2,FALSE)," ")</f>
        <v xml:space="preserve"> </v>
      </c>
    </row>
    <row r="332" spans="1:1" x14ac:dyDescent="0.35">
      <c r="A332" s="36" t="str">
        <f>IFERROR(VLOOKUP(C332,'LT-EN'!$A:$B,2,FALSE)," ")</f>
        <v xml:space="preserve"> </v>
      </c>
    </row>
    <row r="333" spans="1:1" x14ac:dyDescent="0.35">
      <c r="A333" s="36" t="str">
        <f>IFERROR(VLOOKUP(C333,'LT-EN'!$A:$B,2,FALSE)," ")</f>
        <v xml:space="preserve"> </v>
      </c>
    </row>
    <row r="334" spans="1:1" x14ac:dyDescent="0.35">
      <c r="A334" s="36" t="str">
        <f>IFERROR(VLOOKUP(C334,'LT-EN'!$A:$B,2,FALSE)," ")</f>
        <v xml:space="preserve"> </v>
      </c>
    </row>
    <row r="335" spans="1:1" x14ac:dyDescent="0.35">
      <c r="A335" s="36" t="str">
        <f>IFERROR(VLOOKUP(C335,'LT-EN'!$A:$B,2,FALSE)," ")</f>
        <v xml:space="preserve"> </v>
      </c>
    </row>
    <row r="336" spans="1:1" x14ac:dyDescent="0.35">
      <c r="A336" s="36" t="str">
        <f>IFERROR(VLOOKUP(C336,'LT-EN'!$A:$B,2,FALSE)," ")</f>
        <v xml:space="preserve"> </v>
      </c>
    </row>
    <row r="337" spans="1:1" x14ac:dyDescent="0.35">
      <c r="A337" s="36" t="str">
        <f>IFERROR(VLOOKUP(C337,'LT-EN'!$A:$B,2,FALSE)," ")</f>
        <v xml:space="preserve"> </v>
      </c>
    </row>
    <row r="338" spans="1:1" x14ac:dyDescent="0.35">
      <c r="A338" s="36" t="str">
        <f>IFERROR(VLOOKUP(C338,'LT-EN'!$A:$B,2,FALSE)," ")</f>
        <v xml:space="preserve"> </v>
      </c>
    </row>
    <row r="339" spans="1:1" x14ac:dyDescent="0.35">
      <c r="A339" s="36" t="str">
        <f>IFERROR(VLOOKUP(C339,'LT-EN'!$A:$B,2,FALSE)," ")</f>
        <v xml:space="preserve"> </v>
      </c>
    </row>
    <row r="340" spans="1:1" x14ac:dyDescent="0.35">
      <c r="A340" s="36" t="str">
        <f>IFERROR(VLOOKUP(C340,'LT-EN'!$A:$B,2,FALSE)," ")</f>
        <v xml:space="preserve"> </v>
      </c>
    </row>
    <row r="341" spans="1:1" x14ac:dyDescent="0.35">
      <c r="A341" s="36" t="str">
        <f>IFERROR(VLOOKUP(C341,'LT-EN'!$A:$B,2,FALSE)," ")</f>
        <v xml:space="preserve"> </v>
      </c>
    </row>
    <row r="342" spans="1:1" x14ac:dyDescent="0.35">
      <c r="A342" s="36" t="str">
        <f>IFERROR(VLOOKUP(C342,'LT-EN'!$A:$B,2,FALSE)," ")</f>
        <v xml:space="preserve"> </v>
      </c>
    </row>
    <row r="343" spans="1:1" x14ac:dyDescent="0.35">
      <c r="A343" s="36" t="str">
        <f>IFERROR(VLOOKUP(C343,'LT-EN'!$A:$B,2,FALSE)," ")</f>
        <v xml:space="preserve"> </v>
      </c>
    </row>
    <row r="344" spans="1:1" x14ac:dyDescent="0.35">
      <c r="A344" s="36" t="str">
        <f>IFERROR(VLOOKUP(C344,'LT-EN'!$A:$B,2,FALSE)," ")</f>
        <v xml:space="preserve"> </v>
      </c>
    </row>
    <row r="345" spans="1:1" x14ac:dyDescent="0.35">
      <c r="A345" s="36" t="str">
        <f>IFERROR(VLOOKUP(C345,'LT-EN'!$A:$B,2,FALSE)," ")</f>
        <v xml:space="preserve"> </v>
      </c>
    </row>
    <row r="346" spans="1:1" x14ac:dyDescent="0.35">
      <c r="A346" s="36" t="str">
        <f>IFERROR(VLOOKUP(C346,'LT-EN'!$A:$B,2,FALSE)," ")</f>
        <v xml:space="preserve"> </v>
      </c>
    </row>
    <row r="347" spans="1:1" x14ac:dyDescent="0.35">
      <c r="A347" s="36" t="str">
        <f>IFERROR(VLOOKUP(C347,'LT-EN'!$A:$B,2,FALSE)," ")</f>
        <v xml:space="preserve"> </v>
      </c>
    </row>
    <row r="348" spans="1:1" x14ac:dyDescent="0.35">
      <c r="A348" s="36" t="str">
        <f>IFERROR(VLOOKUP(C348,'LT-EN'!$A:$B,2,FALSE)," ")</f>
        <v xml:space="preserve"> </v>
      </c>
    </row>
    <row r="349" spans="1:1" x14ac:dyDescent="0.35">
      <c r="A349" s="36" t="str">
        <f>IFERROR(VLOOKUP(C349,'LT-EN'!$A:$B,2,FALSE)," ")</f>
        <v xml:space="preserve"> </v>
      </c>
    </row>
    <row r="350" spans="1:1" x14ac:dyDescent="0.35">
      <c r="A350" s="36" t="str">
        <f>IFERROR(VLOOKUP(C350,'LT-EN'!$A:$B,2,FALSE)," ")</f>
        <v xml:space="preserve"> </v>
      </c>
    </row>
    <row r="351" spans="1:1" x14ac:dyDescent="0.35">
      <c r="A351" s="36" t="str">
        <f>IFERROR(VLOOKUP(C351,'LT-EN'!$A:$B,2,FALSE)," ")</f>
        <v xml:space="preserve"> </v>
      </c>
    </row>
    <row r="352" spans="1:1" x14ac:dyDescent="0.35">
      <c r="A352" s="36" t="str">
        <f>IFERROR(VLOOKUP(C352,'LT-EN'!$A:$B,2,FALSE)," ")</f>
        <v xml:space="preserve"> </v>
      </c>
    </row>
    <row r="353" spans="1:1" x14ac:dyDescent="0.35">
      <c r="A353" s="36" t="str">
        <f>IFERROR(VLOOKUP(C353,'LT-EN'!$A:$B,2,FALSE)," ")</f>
        <v xml:space="preserve"> </v>
      </c>
    </row>
    <row r="354" spans="1:1" x14ac:dyDescent="0.35">
      <c r="A354" s="36" t="str">
        <f>IFERROR(VLOOKUP(C354,'LT-EN'!$A:$B,2,FALSE)," ")</f>
        <v xml:space="preserve"> </v>
      </c>
    </row>
    <row r="355" spans="1:1" x14ac:dyDescent="0.35">
      <c r="A355" s="36" t="str">
        <f>IFERROR(VLOOKUP(C355,'LT-EN'!$A:$B,2,FALSE)," ")</f>
        <v xml:space="preserve"> </v>
      </c>
    </row>
    <row r="356" spans="1:1" x14ac:dyDescent="0.35">
      <c r="A356" s="36" t="str">
        <f>IFERROR(VLOOKUP(C356,'LT-EN'!$A:$B,2,FALSE)," ")</f>
        <v xml:space="preserve"> </v>
      </c>
    </row>
    <row r="357" spans="1:1" x14ac:dyDescent="0.35">
      <c r="A357" s="36" t="str">
        <f>IFERROR(VLOOKUP(C357,'LT-EN'!$A:$B,2,FALSE)," ")</f>
        <v xml:space="preserve"> </v>
      </c>
    </row>
    <row r="358" spans="1:1" x14ac:dyDescent="0.35">
      <c r="A358" s="36" t="str">
        <f>IFERROR(VLOOKUP(C358,'LT-EN'!$A:$B,2,FALSE)," ")</f>
        <v xml:space="preserve"> </v>
      </c>
    </row>
    <row r="359" spans="1:1" x14ac:dyDescent="0.35">
      <c r="A359" s="36" t="str">
        <f>IFERROR(VLOOKUP(C359,'LT-EN'!$A:$B,2,FALSE)," ")</f>
        <v xml:space="preserve"> </v>
      </c>
    </row>
  </sheetData>
  <conditionalFormatting sqref="A6:XFD6">
    <cfRule type="notContainsBlanks" dxfId="1530" priority="1">
      <formula>LEN(TRIM(A6))&gt;0</formula>
    </cfRule>
  </conditionalFormatting>
  <pageMargins left="0.7" right="0.7" top="0.75" bottom="0.75" header="0.3" footer="0.3"/>
  <pageSetup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AEBC0-ADDF-46FA-B27E-8D8E59FE3275}">
  <sheetPr codeName="Sheet17"/>
  <dimension ref="A1:Y433"/>
  <sheetViews>
    <sheetView workbookViewId="0"/>
  </sheetViews>
  <sheetFormatPr defaultColWidth="9.1796875" defaultRowHeight="14.5" outlineLevelCol="1" x14ac:dyDescent="0.35"/>
  <cols>
    <col min="1" max="1" width="77.54296875" style="39" bestFit="1" customWidth="1"/>
    <col min="2" max="2" width="6.26953125" style="39" hidden="1" customWidth="1" outlineLevel="1"/>
    <col min="3" max="3" width="89.453125" style="39" hidden="1" customWidth="1" outlineLevel="1"/>
    <col min="4" max="4" width="20.1796875" style="39" customWidth="1" collapsed="1"/>
    <col min="5" max="55" width="20.1796875" style="39" customWidth="1"/>
    <col min="56" max="16384" width="9.1796875" style="39"/>
  </cols>
  <sheetData>
    <row r="1" spans="1:25" x14ac:dyDescent="0.35">
      <c r="A1" s="37" t="s">
        <v>250</v>
      </c>
      <c r="B1" s="38"/>
      <c r="C1" s="38" t="s">
        <v>24</v>
      </c>
    </row>
    <row r="3" spans="1:25" x14ac:dyDescent="0.35">
      <c r="A3" s="40" t="str" vm="1">
        <f>'DSR1'!C3</f>
        <v>2026-09-30</v>
      </c>
    </row>
    <row r="5" spans="1:25" hidden="1" x14ac:dyDescent="0.35">
      <c r="B5" s="41" t="s">
        <v>24</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4983868</v>
      </c>
      <c r="E7" s="39">
        <v>1695959.59</v>
      </c>
      <c r="F7" s="39">
        <v>0</v>
      </c>
      <c r="G7" s="39">
        <v>27470644.760000002</v>
      </c>
      <c r="H7" s="39">
        <v>139024.29999999999</v>
      </c>
      <c r="I7" s="39">
        <v>98901366</v>
      </c>
      <c r="J7" s="39">
        <v>2034695</v>
      </c>
      <c r="K7" s="39">
        <v>28443631.050000001</v>
      </c>
      <c r="L7" s="39">
        <v>68774210.319999993</v>
      </c>
      <c r="M7" s="39">
        <v>72936748.709999993</v>
      </c>
      <c r="N7" s="39">
        <v>6367881.1900000004</v>
      </c>
      <c r="O7" s="39">
        <v>40021897.950000003</v>
      </c>
      <c r="P7" s="39">
        <v>0</v>
      </c>
      <c r="Q7" s="39">
        <v>42736174.197700001</v>
      </c>
      <c r="R7" s="39">
        <v>0</v>
      </c>
      <c r="S7" s="39">
        <v>174935325.53</v>
      </c>
      <c r="T7" s="39">
        <v>1998664</v>
      </c>
      <c r="U7" s="39">
        <v>2787691.41</v>
      </c>
      <c r="V7" s="39">
        <v>4287683</v>
      </c>
      <c r="W7" s="39">
        <v>44955014.700000003</v>
      </c>
      <c r="X7" s="39">
        <v>8276561.3899999997</v>
      </c>
      <c r="Y7" s="39">
        <v>631747041.09770012</v>
      </c>
    </row>
    <row r="8" spans="1:25" x14ac:dyDescent="0.35">
      <c r="A8" s="38" t="str">
        <f>IFERROR(VLOOKUP(C8,'LT-EN'!$A:$B,2,FALSE)," ")</f>
        <v>NON-LIFE INSURANCE</v>
      </c>
      <c r="B8" s="39" t="s">
        <v>99</v>
      </c>
      <c r="C8" s="38" t="s">
        <v>96</v>
      </c>
      <c r="D8" s="39">
        <v>0</v>
      </c>
      <c r="E8" s="39">
        <v>0</v>
      </c>
      <c r="F8" s="39">
        <v>0</v>
      </c>
      <c r="G8" s="39">
        <v>27470644.760000002</v>
      </c>
      <c r="H8" s="39">
        <v>139024.29999999999</v>
      </c>
      <c r="I8" s="39">
        <v>98901366</v>
      </c>
      <c r="J8" s="39">
        <v>2034695</v>
      </c>
      <c r="K8" s="39">
        <v>23309785.34</v>
      </c>
      <c r="L8" s="39">
        <v>68774210.319999993</v>
      </c>
      <c r="M8" s="39">
        <v>72936748.709999993</v>
      </c>
      <c r="N8" s="39">
        <v>4357036.71</v>
      </c>
      <c r="O8" s="39">
        <v>40021897.950000003</v>
      </c>
      <c r="P8" s="39">
        <v>0</v>
      </c>
      <c r="Q8" s="39">
        <v>42736174.197700001</v>
      </c>
      <c r="R8" s="39">
        <v>0</v>
      </c>
      <c r="S8" s="39">
        <v>174935325.53</v>
      </c>
      <c r="T8" s="39">
        <v>0</v>
      </c>
      <c r="U8" s="39">
        <v>390050</v>
      </c>
      <c r="V8" s="39">
        <v>0</v>
      </c>
      <c r="W8" s="39">
        <v>44955014.700000003</v>
      </c>
      <c r="X8" s="39">
        <v>8276561.3899999997</v>
      </c>
      <c r="Y8" s="39">
        <v>609238534.90769994</v>
      </c>
    </row>
    <row r="9" spans="1:25" x14ac:dyDescent="0.35">
      <c r="A9" s="38" t="str">
        <f>IFERROR(VLOOKUP(C9,'LT-EN'!$A:$B,2,FALSE)," ")</f>
        <v>1. Medical expense insurance</v>
      </c>
      <c r="B9" s="39" t="s">
        <v>100</v>
      </c>
      <c r="C9" s="38" t="s">
        <v>31</v>
      </c>
      <c r="D9" s="39">
        <v>0</v>
      </c>
      <c r="E9" s="39">
        <v>0</v>
      </c>
      <c r="F9" s="39">
        <v>0</v>
      </c>
      <c r="G9" s="39">
        <v>510150</v>
      </c>
      <c r="H9" s="39">
        <v>0</v>
      </c>
      <c r="I9" s="39">
        <v>15408114</v>
      </c>
      <c r="J9" s="39">
        <v>0</v>
      </c>
      <c r="K9" s="39">
        <v>23309785.34</v>
      </c>
      <c r="L9" s="39">
        <v>8676802.8499999996</v>
      </c>
      <c r="M9" s="39">
        <v>1164067.6200000001</v>
      </c>
      <c r="N9" s="39">
        <v>4357036.71</v>
      </c>
      <c r="O9" s="39">
        <v>6551928.7300000004</v>
      </c>
      <c r="P9" s="39">
        <v>0</v>
      </c>
      <c r="Q9" s="39">
        <v>540386.66</v>
      </c>
      <c r="R9" s="39">
        <v>0</v>
      </c>
      <c r="S9" s="39">
        <v>15234157.41</v>
      </c>
      <c r="T9" s="39">
        <v>0</v>
      </c>
      <c r="U9" s="39">
        <v>0</v>
      </c>
      <c r="V9" s="39">
        <v>0</v>
      </c>
      <c r="W9" s="39">
        <v>1678722.7</v>
      </c>
      <c r="X9" s="39">
        <v>0</v>
      </c>
      <c r="Y9" s="39">
        <v>77431152.019999996</v>
      </c>
    </row>
    <row r="10" spans="1:25" x14ac:dyDescent="0.35">
      <c r="A10" s="46" t="str">
        <f>IFERROR(VLOOKUP(C10,'LT-EN'!$A:$B,2,FALSE)," ")</f>
        <v>1.1. Supplementary voluntary health insurance</v>
      </c>
      <c r="B10" s="39" t="s">
        <v>101</v>
      </c>
      <c r="C10" s="39" t="s">
        <v>33</v>
      </c>
      <c r="D10" s="39">
        <v>0</v>
      </c>
      <c r="E10" s="39">
        <v>0</v>
      </c>
      <c r="F10" s="39">
        <v>0</v>
      </c>
      <c r="G10" s="39">
        <v>0</v>
      </c>
      <c r="H10" s="39">
        <v>0</v>
      </c>
      <c r="I10" s="39">
        <v>14216134</v>
      </c>
      <c r="J10" s="39">
        <v>0</v>
      </c>
      <c r="K10" s="39">
        <v>23309785.34</v>
      </c>
      <c r="L10" s="39">
        <v>7593454.1799999997</v>
      </c>
      <c r="M10" s="39">
        <v>0</v>
      </c>
      <c r="N10" s="39">
        <v>4357036.71</v>
      </c>
      <c r="O10" s="39">
        <v>5733343.5</v>
      </c>
      <c r="P10" s="39">
        <v>0</v>
      </c>
      <c r="Q10" s="39">
        <v>0</v>
      </c>
      <c r="R10" s="39">
        <v>0</v>
      </c>
      <c r="S10" s="39">
        <v>13433549.140000001</v>
      </c>
      <c r="T10" s="39">
        <v>0</v>
      </c>
      <c r="U10" s="39">
        <v>0</v>
      </c>
      <c r="V10" s="39">
        <v>0</v>
      </c>
      <c r="W10" s="39">
        <v>0</v>
      </c>
      <c r="X10" s="39">
        <v>0</v>
      </c>
      <c r="Y10" s="39">
        <v>68643302.870000005</v>
      </c>
    </row>
    <row r="11" spans="1:25" x14ac:dyDescent="0.35">
      <c r="A11" s="46" t="str">
        <f>IFERROR(VLOOKUP(C11,'LT-EN'!$A:$B,2,FALSE)," ")</f>
        <v>1.1.1. Policyholders - legal persons</v>
      </c>
      <c r="B11" s="39" t="s">
        <v>102</v>
      </c>
      <c r="C11" s="39" t="s">
        <v>34</v>
      </c>
      <c r="H11" s="39">
        <v>0</v>
      </c>
      <c r="I11" s="39">
        <v>13167942</v>
      </c>
      <c r="K11" s="39">
        <v>23309785.34</v>
      </c>
      <c r="L11" s="39">
        <v>7561819.6500000004</v>
      </c>
      <c r="N11" s="39">
        <v>4293903.97</v>
      </c>
      <c r="O11" s="39">
        <v>5699361.25</v>
      </c>
      <c r="Q11" s="39">
        <v>0</v>
      </c>
      <c r="S11" s="39">
        <v>10779917.17</v>
      </c>
      <c r="Y11" s="39">
        <v>64812729.380000003</v>
      </c>
    </row>
    <row r="12" spans="1:25" x14ac:dyDescent="0.35">
      <c r="A12" s="46" t="str">
        <f>IFERROR(VLOOKUP(C12,'LT-EN'!$A:$B,2,FALSE)," ")</f>
        <v>1.1.2. Policyholders - natural persons</v>
      </c>
      <c r="B12" s="39" t="s">
        <v>103</v>
      </c>
      <c r="C12" s="39" t="s">
        <v>35</v>
      </c>
      <c r="H12" s="39">
        <v>0</v>
      </c>
      <c r="I12" s="39">
        <v>1048192</v>
      </c>
      <c r="L12" s="39">
        <v>31634.53</v>
      </c>
      <c r="N12" s="39">
        <v>63132.74</v>
      </c>
      <c r="O12" s="39">
        <v>33982.25</v>
      </c>
      <c r="Q12" s="39">
        <v>0</v>
      </c>
      <c r="S12" s="39">
        <v>2653631.9700000002</v>
      </c>
      <c r="Y12" s="39">
        <v>3830573.49</v>
      </c>
    </row>
    <row r="13" spans="1:25" x14ac:dyDescent="0.35">
      <c r="A13" s="46" t="str">
        <f>IFERROR(VLOOKUP(C13,'LT-EN'!$A:$B,2,FALSE)," ")</f>
        <v>1.2. Other</v>
      </c>
      <c r="B13" s="39" t="s">
        <v>104</v>
      </c>
      <c r="C13" s="39" t="s">
        <v>36</v>
      </c>
      <c r="D13" s="39">
        <v>0</v>
      </c>
      <c r="E13" s="39">
        <v>0</v>
      </c>
      <c r="F13" s="39">
        <v>0</v>
      </c>
      <c r="G13" s="39">
        <v>510150</v>
      </c>
      <c r="H13" s="39">
        <v>0</v>
      </c>
      <c r="I13" s="39">
        <v>1191980</v>
      </c>
      <c r="J13" s="39">
        <v>0</v>
      </c>
      <c r="K13" s="39">
        <v>0</v>
      </c>
      <c r="L13" s="39">
        <v>1083348.67</v>
      </c>
      <c r="M13" s="39">
        <v>1164067.6200000001</v>
      </c>
      <c r="N13" s="39">
        <v>0</v>
      </c>
      <c r="O13" s="39">
        <v>818585.23</v>
      </c>
      <c r="P13" s="39">
        <v>0</v>
      </c>
      <c r="Q13" s="39">
        <v>540386.66</v>
      </c>
      <c r="R13" s="39">
        <v>0</v>
      </c>
      <c r="S13" s="39">
        <v>1800608.27</v>
      </c>
      <c r="T13" s="39">
        <v>0</v>
      </c>
      <c r="U13" s="39">
        <v>0</v>
      </c>
      <c r="V13" s="39">
        <v>0</v>
      </c>
      <c r="W13" s="39">
        <v>1678722.7</v>
      </c>
      <c r="X13" s="39">
        <v>0</v>
      </c>
      <c r="Y13" s="39">
        <v>8787849.1500000004</v>
      </c>
    </row>
    <row r="14" spans="1:25" x14ac:dyDescent="0.35">
      <c r="A14" s="46" t="str">
        <f>IFERROR(VLOOKUP(C14,'LT-EN'!$A:$B,2,FALSE)," ")</f>
        <v>1.2.1. Policyholders - legal persons</v>
      </c>
      <c r="B14" s="39" t="s">
        <v>105</v>
      </c>
      <c r="C14" s="39" t="s">
        <v>37</v>
      </c>
      <c r="G14" s="39">
        <v>143881.35999999999</v>
      </c>
      <c r="H14" s="39">
        <v>0</v>
      </c>
      <c r="I14" s="39">
        <v>249527</v>
      </c>
      <c r="L14" s="39">
        <v>749691.64</v>
      </c>
      <c r="M14" s="39">
        <v>523972.2</v>
      </c>
      <c r="O14" s="39">
        <v>6624.57</v>
      </c>
      <c r="Q14" s="39">
        <v>25304.18</v>
      </c>
      <c r="S14" s="39">
        <v>840989.57</v>
      </c>
      <c r="Y14" s="39">
        <v>2539990.52</v>
      </c>
    </row>
    <row r="15" spans="1:25" x14ac:dyDescent="0.35">
      <c r="A15" s="46" t="str">
        <f>IFERROR(VLOOKUP(C15,'LT-EN'!$A:$B,2,FALSE)," ")</f>
        <v>1.2.2. Policyholders - natural persons</v>
      </c>
      <c r="B15" s="39" t="s">
        <v>106</v>
      </c>
      <c r="C15" s="39" t="s">
        <v>38</v>
      </c>
      <c r="G15" s="39">
        <v>366268.64</v>
      </c>
      <c r="H15" s="39">
        <v>0</v>
      </c>
      <c r="I15" s="39">
        <v>942453</v>
      </c>
      <c r="L15" s="39">
        <v>333657.03000000003</v>
      </c>
      <c r="M15" s="39">
        <v>640095.42000000004</v>
      </c>
      <c r="O15" s="39">
        <v>811960.66</v>
      </c>
      <c r="Q15" s="39">
        <v>515082.48</v>
      </c>
      <c r="S15" s="39">
        <v>959618.7</v>
      </c>
      <c r="W15" s="39">
        <v>1678722.7</v>
      </c>
      <c r="Y15" s="39">
        <v>6247858.6299999999</v>
      </c>
    </row>
    <row r="16" spans="1:25" x14ac:dyDescent="0.35">
      <c r="A16" s="38" t="str">
        <f>IFERROR(VLOOKUP(C16,'LT-EN'!$A:$B,2,FALSE)," ")</f>
        <v>2. Income protection insurance</v>
      </c>
      <c r="B16" s="39" t="s">
        <v>107</v>
      </c>
      <c r="C16" s="38" t="s">
        <v>43</v>
      </c>
      <c r="D16" s="39">
        <v>0</v>
      </c>
      <c r="E16" s="39">
        <v>0</v>
      </c>
      <c r="F16" s="39">
        <v>0</v>
      </c>
      <c r="G16" s="39">
        <v>455007.06</v>
      </c>
      <c r="H16" s="39">
        <v>0</v>
      </c>
      <c r="I16" s="39">
        <v>2544115</v>
      </c>
      <c r="J16" s="39">
        <v>0</v>
      </c>
      <c r="K16" s="39">
        <v>0</v>
      </c>
      <c r="L16" s="39">
        <v>1243760.71</v>
      </c>
      <c r="M16" s="39">
        <v>2415138</v>
      </c>
      <c r="N16" s="39">
        <v>0</v>
      </c>
      <c r="O16" s="39">
        <v>1159221.56</v>
      </c>
      <c r="P16" s="39">
        <v>0</v>
      </c>
      <c r="Q16" s="39">
        <v>512021.22</v>
      </c>
      <c r="R16" s="39">
        <v>0</v>
      </c>
      <c r="S16" s="39">
        <v>5508365.1799999997</v>
      </c>
      <c r="T16" s="39">
        <v>0</v>
      </c>
      <c r="U16" s="39">
        <v>390050</v>
      </c>
      <c r="V16" s="39">
        <v>0</v>
      </c>
      <c r="W16" s="39">
        <v>663928.32999999996</v>
      </c>
      <c r="X16" s="39">
        <v>0</v>
      </c>
      <c r="Y16" s="39">
        <v>14891607.060000001</v>
      </c>
    </row>
    <row r="17" spans="1:25" x14ac:dyDescent="0.35">
      <c r="A17" s="46" t="str">
        <f>IFERROR(VLOOKUP(C17,'LT-EN'!$A:$B,2,FALSE)," ")</f>
        <v>2.1. Policyholders - legal persons</v>
      </c>
      <c r="B17" s="39" t="s">
        <v>108</v>
      </c>
      <c r="C17" s="39" t="s">
        <v>44</v>
      </c>
      <c r="G17" s="39">
        <v>224124.1</v>
      </c>
      <c r="H17" s="39">
        <v>0</v>
      </c>
      <c r="I17" s="39">
        <v>537132</v>
      </c>
      <c r="L17" s="39">
        <v>462201.12</v>
      </c>
      <c r="M17" s="39">
        <v>569134.26</v>
      </c>
      <c r="O17" s="39">
        <v>331380.90999999997</v>
      </c>
      <c r="Q17" s="39">
        <v>364180.01</v>
      </c>
      <c r="S17" s="39">
        <v>784650.4</v>
      </c>
      <c r="U17" s="39">
        <v>390050</v>
      </c>
      <c r="Y17" s="39">
        <v>3662852.8000000003</v>
      </c>
    </row>
    <row r="18" spans="1:25" x14ac:dyDescent="0.35">
      <c r="A18" s="46" t="str">
        <f>IFERROR(VLOOKUP(C18,'LT-EN'!$A:$B,2,FALSE)," ")</f>
        <v>2.2. Policyholders - natural persons</v>
      </c>
      <c r="B18" s="39" t="s">
        <v>109</v>
      </c>
      <c r="C18" s="39" t="s">
        <v>47</v>
      </c>
      <c r="G18" s="39">
        <v>230882.96</v>
      </c>
      <c r="H18" s="39">
        <v>0</v>
      </c>
      <c r="I18" s="39">
        <v>2006983</v>
      </c>
      <c r="L18" s="39">
        <v>781559.59</v>
      </c>
      <c r="M18" s="39">
        <v>1846003.74</v>
      </c>
      <c r="O18" s="39">
        <v>827840.65</v>
      </c>
      <c r="Q18" s="39">
        <v>147841.21</v>
      </c>
      <c r="S18" s="39">
        <v>4723714.78</v>
      </c>
      <c r="W18" s="39">
        <v>663928.32999999996</v>
      </c>
      <c r="Y18" s="39">
        <v>11228754.26</v>
      </c>
    </row>
    <row r="19" spans="1:25" x14ac:dyDescent="0.35">
      <c r="A19" s="38" t="str">
        <f>IFERROR(VLOOKUP(C19,'LT-EN'!$A:$B,2,FALSE)," ")</f>
        <v>3. Workers' compensation insurance</v>
      </c>
      <c r="B19" s="39" t="s">
        <v>110</v>
      </c>
      <c r="C19" s="38" t="s">
        <v>50</v>
      </c>
      <c r="H19" s="39">
        <v>0</v>
      </c>
      <c r="I19" s="39">
        <v>0</v>
      </c>
      <c r="L19" s="39">
        <v>0</v>
      </c>
      <c r="O19" s="39">
        <v>0</v>
      </c>
      <c r="Q19" s="39">
        <v>0</v>
      </c>
      <c r="S19" s="39">
        <v>0</v>
      </c>
      <c r="Y19" s="39">
        <v>0</v>
      </c>
    </row>
    <row r="20" spans="1:25" x14ac:dyDescent="0.35">
      <c r="A20" s="38" t="str">
        <f>IFERROR(VLOOKUP(C20,'LT-EN'!$A:$B,2,FALSE)," ")</f>
        <v>4. Motor vehicle liability insurance</v>
      </c>
      <c r="B20" s="39" t="s">
        <v>111</v>
      </c>
      <c r="C20" s="38" t="s">
        <v>56</v>
      </c>
      <c r="D20" s="39">
        <v>0</v>
      </c>
      <c r="E20" s="39">
        <v>0</v>
      </c>
      <c r="F20" s="39">
        <v>0</v>
      </c>
      <c r="G20" s="39">
        <v>17621495.98</v>
      </c>
      <c r="H20" s="39">
        <v>139024.29999999999</v>
      </c>
      <c r="I20" s="39">
        <v>33014284</v>
      </c>
      <c r="J20" s="39">
        <v>0</v>
      </c>
      <c r="K20" s="39">
        <v>0</v>
      </c>
      <c r="L20" s="39">
        <v>17845303.059999999</v>
      </c>
      <c r="M20" s="39">
        <v>33902224.439999998</v>
      </c>
      <c r="N20" s="39">
        <v>0</v>
      </c>
      <c r="O20" s="39">
        <v>16951421.149999999</v>
      </c>
      <c r="P20" s="39">
        <v>0</v>
      </c>
      <c r="Q20" s="39">
        <v>14178486.43</v>
      </c>
      <c r="R20" s="39">
        <v>0</v>
      </c>
      <c r="S20" s="39">
        <v>58375698.450000003</v>
      </c>
      <c r="T20" s="39">
        <v>0</v>
      </c>
      <c r="U20" s="39">
        <v>0</v>
      </c>
      <c r="V20" s="39">
        <v>0</v>
      </c>
      <c r="W20" s="39">
        <v>3258744.13</v>
      </c>
      <c r="X20" s="39">
        <v>0</v>
      </c>
      <c r="Y20" s="39">
        <v>195286681.94</v>
      </c>
    </row>
    <row r="21" spans="1:25" x14ac:dyDescent="0.35">
      <c r="A21" s="46" t="str">
        <f>IFERROR(VLOOKUP(C21,'LT-EN'!$A:$B,2,FALSE)," ")</f>
        <v xml:space="preserve">4.1. Liability arising out of the use of motor vehicles operating on the land insurance </v>
      </c>
      <c r="B21" s="39" t="s">
        <v>112</v>
      </c>
      <c r="C21" s="39" t="s">
        <v>58</v>
      </c>
      <c r="D21" s="39">
        <v>0</v>
      </c>
      <c r="E21" s="39">
        <v>0</v>
      </c>
      <c r="F21" s="39">
        <v>0</v>
      </c>
      <c r="G21" s="39">
        <v>17621495.98</v>
      </c>
      <c r="H21" s="39">
        <v>139024.29999999999</v>
      </c>
      <c r="I21" s="39">
        <v>32561309</v>
      </c>
      <c r="J21" s="39">
        <v>0</v>
      </c>
      <c r="K21" s="39">
        <v>0</v>
      </c>
      <c r="L21" s="39">
        <v>17845303.059999999</v>
      </c>
      <c r="M21" s="39">
        <v>33257495.52</v>
      </c>
      <c r="N21" s="39">
        <v>0</v>
      </c>
      <c r="O21" s="39">
        <v>16788434.41</v>
      </c>
      <c r="P21" s="39">
        <v>0</v>
      </c>
      <c r="Q21" s="39">
        <v>14040721.92</v>
      </c>
      <c r="R21" s="39">
        <v>0</v>
      </c>
      <c r="S21" s="39">
        <v>58078613.880000003</v>
      </c>
      <c r="T21" s="39">
        <v>0</v>
      </c>
      <c r="U21" s="39">
        <v>0</v>
      </c>
      <c r="V21" s="39">
        <v>0</v>
      </c>
      <c r="W21" s="39">
        <v>3258744.13</v>
      </c>
      <c r="X21" s="39">
        <v>0</v>
      </c>
      <c r="Y21" s="39">
        <v>193591142.19999999</v>
      </c>
    </row>
    <row r="22" spans="1:25" x14ac:dyDescent="0.35">
      <c r="A22" s="46" t="str">
        <f>IFERROR(VLOOKUP(C22,'LT-EN'!$A:$B,2,FALSE)," ")</f>
        <v>4.1.1. Policyholders - legal persons</v>
      </c>
      <c r="B22" s="39" t="s">
        <v>113</v>
      </c>
      <c r="C22" s="39" t="s">
        <v>59</v>
      </c>
      <c r="G22" s="39">
        <v>12578632.289999999</v>
      </c>
      <c r="H22" s="39">
        <v>0</v>
      </c>
      <c r="I22" s="39">
        <v>19952218</v>
      </c>
      <c r="L22" s="39">
        <v>3798073</v>
      </c>
      <c r="M22" s="39">
        <v>17201357.969999999</v>
      </c>
      <c r="O22" s="39">
        <v>4609720.2</v>
      </c>
      <c r="Q22" s="39">
        <v>10303725.82</v>
      </c>
      <c r="S22" s="39">
        <v>24318351.670000002</v>
      </c>
      <c r="W22" s="39">
        <v>138098.96</v>
      </c>
      <c r="Y22" s="39">
        <v>92900177.909999996</v>
      </c>
    </row>
    <row r="23" spans="1:25" x14ac:dyDescent="0.35">
      <c r="A23" s="46" t="str">
        <f>IFERROR(VLOOKUP(C23,'LT-EN'!$A:$B,2,FALSE)," ")</f>
        <v>4.1.2. Policyholders - natural persons</v>
      </c>
      <c r="B23" s="39" t="s">
        <v>114</v>
      </c>
      <c r="C23" s="39" t="s">
        <v>60</v>
      </c>
      <c r="G23" s="39">
        <v>5042863.6900000004</v>
      </c>
      <c r="H23" s="39">
        <v>139024.29999999999</v>
      </c>
      <c r="I23" s="39">
        <v>12609091</v>
      </c>
      <c r="L23" s="39">
        <v>14047230.060000001</v>
      </c>
      <c r="M23" s="39">
        <v>16056137.550000001</v>
      </c>
      <c r="O23" s="39">
        <v>12178714.210000001</v>
      </c>
      <c r="Q23" s="39">
        <v>3736996.1</v>
      </c>
      <c r="S23" s="39">
        <v>33760262.210000001</v>
      </c>
      <c r="W23" s="39">
        <v>3120645.17</v>
      </c>
      <c r="Y23" s="39">
        <v>100690964.29000001</v>
      </c>
    </row>
    <row r="24" spans="1:25" x14ac:dyDescent="0.35">
      <c r="A24" s="46" t="str">
        <f>IFERROR(VLOOKUP(C24,'LT-EN'!$A:$B,2,FALSE)," ")</f>
        <v>4.2. Carrier third party liability (CMR) insurance</v>
      </c>
      <c r="B24" s="39" t="s">
        <v>115</v>
      </c>
      <c r="C24" s="39" t="s">
        <v>62</v>
      </c>
      <c r="H24" s="39">
        <v>0</v>
      </c>
      <c r="I24" s="39">
        <v>452975</v>
      </c>
      <c r="L24" s="39">
        <v>0</v>
      </c>
      <c r="M24" s="39">
        <v>644728.92000000004</v>
      </c>
      <c r="O24" s="39">
        <v>162986.74</v>
      </c>
      <c r="Q24" s="39">
        <v>137764.51</v>
      </c>
      <c r="S24" s="39">
        <v>293546.67</v>
      </c>
      <c r="Y24" s="39">
        <v>1692001.84</v>
      </c>
    </row>
    <row r="25" spans="1:25" x14ac:dyDescent="0.35">
      <c r="A25" s="46" t="str">
        <f>IFERROR(VLOOKUP(C25,'LT-EN'!$A:$B,2,FALSE)," ")</f>
        <v>4.3. Liability arising out of use railway rolling stock insurance</v>
      </c>
      <c r="B25" s="39" t="s">
        <v>116</v>
      </c>
      <c r="C25" s="39" t="s">
        <v>65</v>
      </c>
      <c r="H25" s="39">
        <v>0</v>
      </c>
      <c r="I25" s="39">
        <v>0</v>
      </c>
      <c r="L25" s="39">
        <v>0</v>
      </c>
      <c r="O25" s="39">
        <v>0</v>
      </c>
      <c r="Q25" s="39">
        <v>0</v>
      </c>
      <c r="S25" s="39">
        <v>3537.9</v>
      </c>
      <c r="Y25" s="39">
        <v>3537.9</v>
      </c>
    </row>
    <row r="26" spans="1:25" x14ac:dyDescent="0.35">
      <c r="A26" s="38" t="str">
        <f>IFERROR(VLOOKUP(C26,'LT-EN'!$A:$B,2,FALSE)," ")</f>
        <v>5. Other motor insurance</v>
      </c>
      <c r="B26" s="39" t="s">
        <v>117</v>
      </c>
      <c r="C26" s="38" t="s">
        <v>67</v>
      </c>
      <c r="D26" s="39">
        <v>0</v>
      </c>
      <c r="E26" s="39">
        <v>0</v>
      </c>
      <c r="F26" s="39">
        <v>0</v>
      </c>
      <c r="G26" s="39">
        <v>6160928.4900000002</v>
      </c>
      <c r="H26" s="39">
        <v>0</v>
      </c>
      <c r="I26" s="39">
        <v>26118110</v>
      </c>
      <c r="J26" s="39">
        <v>0</v>
      </c>
      <c r="K26" s="39">
        <v>0</v>
      </c>
      <c r="L26" s="39">
        <v>19335401.239999998</v>
      </c>
      <c r="M26" s="39">
        <v>22175467.600000001</v>
      </c>
      <c r="N26" s="39">
        <v>0</v>
      </c>
      <c r="O26" s="39">
        <v>6375691.5999999996</v>
      </c>
      <c r="P26" s="39">
        <v>0</v>
      </c>
      <c r="Q26" s="39">
        <v>18227772.647700001</v>
      </c>
      <c r="R26" s="39">
        <v>0</v>
      </c>
      <c r="S26" s="39">
        <v>49280906.590000004</v>
      </c>
      <c r="T26" s="39">
        <v>0</v>
      </c>
      <c r="U26" s="39">
        <v>0</v>
      </c>
      <c r="V26" s="39">
        <v>0</v>
      </c>
      <c r="W26" s="39">
        <v>11927379.6</v>
      </c>
      <c r="X26" s="39">
        <v>0</v>
      </c>
      <c r="Y26" s="39">
        <v>159601657.76770002</v>
      </c>
    </row>
    <row r="27" spans="1:25" x14ac:dyDescent="0.35">
      <c r="A27" s="46" t="str">
        <f>IFERROR(VLOOKUP(C27,'LT-EN'!$A:$B,2,FALSE)," ")</f>
        <v>5.1. Land vehicles other than railway rolling stock insurance</v>
      </c>
      <c r="B27" s="39" t="s">
        <v>118</v>
      </c>
      <c r="C27" s="39" t="s">
        <v>68</v>
      </c>
      <c r="D27" s="39">
        <v>0</v>
      </c>
      <c r="E27" s="39">
        <v>0</v>
      </c>
      <c r="F27" s="39">
        <v>0</v>
      </c>
      <c r="G27" s="39">
        <v>6160928.4900000002</v>
      </c>
      <c r="H27" s="39">
        <v>0</v>
      </c>
      <c r="I27" s="39">
        <v>26031698</v>
      </c>
      <c r="J27" s="39">
        <v>0</v>
      </c>
      <c r="K27" s="39">
        <v>0</v>
      </c>
      <c r="L27" s="39">
        <v>19335401.239999998</v>
      </c>
      <c r="M27" s="39">
        <v>22175467.600000001</v>
      </c>
      <c r="N27" s="39">
        <v>0</v>
      </c>
      <c r="O27" s="39">
        <v>6375691.5999999996</v>
      </c>
      <c r="P27" s="39">
        <v>0</v>
      </c>
      <c r="Q27" s="39">
        <v>18227772.647700001</v>
      </c>
      <c r="R27" s="39">
        <v>0</v>
      </c>
      <c r="S27" s="39">
        <v>49205003.740000002</v>
      </c>
      <c r="T27" s="39">
        <v>0</v>
      </c>
      <c r="U27" s="39">
        <v>0</v>
      </c>
      <c r="V27" s="39">
        <v>0</v>
      </c>
      <c r="W27" s="39">
        <v>11927379.6</v>
      </c>
      <c r="X27" s="39">
        <v>0</v>
      </c>
      <c r="Y27" s="39">
        <v>159439342.91769999</v>
      </c>
    </row>
    <row r="28" spans="1:25" x14ac:dyDescent="0.35">
      <c r="A28" s="46" t="str">
        <f>IFERROR(VLOOKUP(C28,'LT-EN'!$A:$B,2,FALSE)," ")</f>
        <v>5.1.1. Policyholders - legal persons</v>
      </c>
      <c r="B28" s="39" t="s">
        <v>119</v>
      </c>
      <c r="C28" s="39" t="s">
        <v>69</v>
      </c>
      <c r="G28" s="39">
        <v>2428566.69</v>
      </c>
      <c r="H28" s="39">
        <v>0</v>
      </c>
      <c r="I28" s="39">
        <v>14265229</v>
      </c>
      <c r="L28" s="39">
        <v>7964795.7599999998</v>
      </c>
      <c r="M28" s="39">
        <v>10525310.140000001</v>
      </c>
      <c r="O28" s="39">
        <v>2527894.89</v>
      </c>
      <c r="Q28" s="39">
        <v>9786180.3277000003</v>
      </c>
      <c r="S28" s="39">
        <v>24935875.73</v>
      </c>
      <c r="W28" s="39">
        <v>1365373.53</v>
      </c>
      <c r="Y28" s="39">
        <v>73799226.067699999</v>
      </c>
    </row>
    <row r="29" spans="1:25" x14ac:dyDescent="0.35">
      <c r="A29" s="46" t="str">
        <f>IFERROR(VLOOKUP(C29,'LT-EN'!$A:$B,2,FALSE)," ")</f>
        <v>5.1.2. Policyholders - natural persons</v>
      </c>
      <c r="B29" s="39" t="s">
        <v>120</v>
      </c>
      <c r="C29" s="39" t="s">
        <v>70</v>
      </c>
      <c r="G29" s="39">
        <v>3732361.8</v>
      </c>
      <c r="H29" s="39">
        <v>0</v>
      </c>
      <c r="I29" s="39">
        <v>11766469</v>
      </c>
      <c r="L29" s="39">
        <v>11370605.48</v>
      </c>
      <c r="M29" s="39">
        <v>11650157.460000001</v>
      </c>
      <c r="O29" s="39">
        <v>3847796.71</v>
      </c>
      <c r="Q29" s="39">
        <v>8441592.3200000003</v>
      </c>
      <c r="S29" s="39">
        <v>24269128.010000002</v>
      </c>
      <c r="W29" s="39">
        <v>10562006.07</v>
      </c>
      <c r="Y29" s="39">
        <v>85640116.850000009</v>
      </c>
    </row>
    <row r="30" spans="1:25" x14ac:dyDescent="0.35">
      <c r="A30" s="46" t="str">
        <f>IFERROR(VLOOKUP(C30,'LT-EN'!$A:$B,2,FALSE)," ")</f>
        <v>5.2. Railway rolling stock insurance</v>
      </c>
      <c r="B30" s="39" t="s">
        <v>121</v>
      </c>
      <c r="C30" s="39" t="s">
        <v>71</v>
      </c>
      <c r="H30" s="39">
        <v>0</v>
      </c>
      <c r="I30" s="39">
        <v>86412</v>
      </c>
      <c r="L30" s="39">
        <v>0</v>
      </c>
      <c r="O30" s="39">
        <v>0</v>
      </c>
      <c r="Q30" s="39">
        <v>0</v>
      </c>
      <c r="S30" s="39">
        <v>75902.850000000006</v>
      </c>
      <c r="Y30" s="39">
        <v>162314.85</v>
      </c>
    </row>
    <row r="31" spans="1:25" x14ac:dyDescent="0.35">
      <c r="A31" s="38" t="str">
        <f>IFERROR(VLOOKUP(C31,'LT-EN'!$A:$B,2,FALSE)," ")</f>
        <v xml:space="preserve">6. Marine, aviation and transport insurance </v>
      </c>
      <c r="B31" s="39" t="s">
        <v>122</v>
      </c>
      <c r="C31" s="38" t="s">
        <v>73</v>
      </c>
      <c r="D31" s="39">
        <v>0</v>
      </c>
      <c r="E31" s="39">
        <v>0</v>
      </c>
      <c r="F31" s="39">
        <v>0</v>
      </c>
      <c r="G31" s="39">
        <v>0</v>
      </c>
      <c r="H31" s="39">
        <v>0</v>
      </c>
      <c r="I31" s="39">
        <v>25058</v>
      </c>
      <c r="J31" s="39">
        <v>0</v>
      </c>
      <c r="K31" s="39">
        <v>0</v>
      </c>
      <c r="L31" s="39">
        <v>210133.31</v>
      </c>
      <c r="M31" s="39">
        <v>230381.5</v>
      </c>
      <c r="N31" s="39">
        <v>0</v>
      </c>
      <c r="O31" s="39">
        <v>90263.3</v>
      </c>
      <c r="P31" s="39">
        <v>0</v>
      </c>
      <c r="Q31" s="39">
        <v>99011.04</v>
      </c>
      <c r="R31" s="39">
        <v>0</v>
      </c>
      <c r="S31" s="39">
        <v>74691.360000000001</v>
      </c>
      <c r="T31" s="39">
        <v>0</v>
      </c>
      <c r="U31" s="39">
        <v>0</v>
      </c>
      <c r="V31" s="39">
        <v>0</v>
      </c>
      <c r="W31" s="39">
        <v>0</v>
      </c>
      <c r="X31" s="39">
        <v>0</v>
      </c>
      <c r="Y31" s="39">
        <v>729538.51</v>
      </c>
    </row>
    <row r="32" spans="1:25" x14ac:dyDescent="0.35">
      <c r="A32" s="46" t="str">
        <f>IFERROR(VLOOKUP(C32,'LT-EN'!$A:$B,2,FALSE)," ")</f>
        <v>6.1. Liability arising out of use of ships (sea and internal waters) insurance</v>
      </c>
      <c r="B32" s="39" t="s">
        <v>123</v>
      </c>
      <c r="C32" s="39" t="s">
        <v>74</v>
      </c>
      <c r="H32" s="39">
        <v>0</v>
      </c>
      <c r="I32" s="39">
        <v>975</v>
      </c>
      <c r="L32" s="39">
        <v>0</v>
      </c>
      <c r="O32" s="39">
        <v>0</v>
      </c>
      <c r="Q32" s="39">
        <v>0</v>
      </c>
      <c r="S32" s="39">
        <v>0</v>
      </c>
      <c r="Y32" s="39">
        <v>975</v>
      </c>
    </row>
    <row r="33" spans="1:25" x14ac:dyDescent="0.35">
      <c r="A33" s="46" t="str">
        <f>IFERROR(VLOOKUP(C33,'LT-EN'!$A:$B,2,FALSE)," ")</f>
        <v>6.2. Ships (sea and internal waters) insurance</v>
      </c>
      <c r="B33" s="39" t="s">
        <v>124</v>
      </c>
      <c r="C33" s="39" t="s">
        <v>75</v>
      </c>
      <c r="H33" s="39">
        <v>0</v>
      </c>
      <c r="I33" s="39">
        <v>10736</v>
      </c>
      <c r="L33" s="39">
        <v>0</v>
      </c>
      <c r="M33" s="39">
        <v>103120.19</v>
      </c>
      <c r="O33" s="39">
        <v>4527.3</v>
      </c>
      <c r="Q33" s="39">
        <v>145.19999999999999</v>
      </c>
      <c r="S33" s="39">
        <v>13496.56</v>
      </c>
      <c r="Y33" s="39">
        <v>132025.25</v>
      </c>
    </row>
    <row r="34" spans="1:25" x14ac:dyDescent="0.35">
      <c r="A34" s="46" t="str">
        <f>IFERROR(VLOOKUP(C34,'LT-EN'!$A:$B,2,FALSE)," ")</f>
        <v>6.3. Liability arising out of the use of aircraft insurance</v>
      </c>
      <c r="B34" s="39" t="s">
        <v>125</v>
      </c>
      <c r="C34" s="39" t="s">
        <v>76</v>
      </c>
      <c r="H34" s="39">
        <v>0</v>
      </c>
      <c r="I34" s="39">
        <v>0</v>
      </c>
      <c r="L34" s="39">
        <v>0</v>
      </c>
      <c r="O34" s="39">
        <v>0</v>
      </c>
      <c r="Q34" s="39">
        <v>0</v>
      </c>
      <c r="S34" s="39">
        <v>0</v>
      </c>
      <c r="Y34" s="39">
        <v>0</v>
      </c>
    </row>
    <row r="35" spans="1:25" x14ac:dyDescent="0.35">
      <c r="A35" s="46" t="str">
        <f>IFERROR(VLOOKUP(C35,'LT-EN'!$A:$B,2,FALSE)," ")</f>
        <v>6.4. Aircraft insurance</v>
      </c>
      <c r="B35" s="39" t="s">
        <v>126</v>
      </c>
      <c r="C35" s="39" t="s">
        <v>77</v>
      </c>
      <c r="H35" s="39">
        <v>0</v>
      </c>
      <c r="I35" s="39">
        <v>0</v>
      </c>
      <c r="L35" s="39">
        <v>0</v>
      </c>
      <c r="O35" s="39">
        <v>0</v>
      </c>
      <c r="Q35" s="39">
        <v>0</v>
      </c>
      <c r="S35" s="39">
        <v>0</v>
      </c>
      <c r="Y35" s="39">
        <v>0</v>
      </c>
    </row>
    <row r="36" spans="1:25" x14ac:dyDescent="0.35">
      <c r="A36" s="46" t="str">
        <f>IFERROR(VLOOKUP(C36,'LT-EN'!$A:$B,2,FALSE)," ")</f>
        <v>6.5. Goods in transit insurance</v>
      </c>
      <c r="B36" s="39" t="s">
        <v>127</v>
      </c>
      <c r="C36" s="39" t="s">
        <v>78</v>
      </c>
      <c r="H36" s="39">
        <v>0</v>
      </c>
      <c r="I36" s="39">
        <v>13347</v>
      </c>
      <c r="L36" s="39">
        <v>210133.31</v>
      </c>
      <c r="M36" s="39">
        <v>127261.31</v>
      </c>
      <c r="O36" s="39">
        <v>85736</v>
      </c>
      <c r="Q36" s="39">
        <v>98865.84</v>
      </c>
      <c r="S36" s="39">
        <v>61194.8</v>
      </c>
      <c r="Y36" s="39">
        <v>596538.26</v>
      </c>
    </row>
    <row r="37" spans="1:25" x14ac:dyDescent="0.35">
      <c r="A37" s="38" t="str">
        <f>IFERROR(VLOOKUP(C37,'LT-EN'!$A:$B,2,FALSE)," ")</f>
        <v>7. Fire and other damage to property insurance</v>
      </c>
      <c r="B37" s="39" t="s">
        <v>128</v>
      </c>
      <c r="C37" s="38" t="s">
        <v>79</v>
      </c>
      <c r="D37" s="39">
        <v>0</v>
      </c>
      <c r="E37" s="39">
        <v>0</v>
      </c>
      <c r="F37" s="39">
        <v>0</v>
      </c>
      <c r="G37" s="39">
        <v>2500803.9500000002</v>
      </c>
      <c r="H37" s="39">
        <v>0</v>
      </c>
      <c r="I37" s="39">
        <v>15779589</v>
      </c>
      <c r="J37" s="39">
        <v>0</v>
      </c>
      <c r="K37" s="39">
        <v>0</v>
      </c>
      <c r="L37" s="39">
        <v>18181228.489999998</v>
      </c>
      <c r="M37" s="39">
        <v>11829746.470000001</v>
      </c>
      <c r="N37" s="39">
        <v>0</v>
      </c>
      <c r="O37" s="39">
        <v>7175208.1100000003</v>
      </c>
      <c r="P37" s="39">
        <v>0</v>
      </c>
      <c r="Q37" s="39">
        <v>5791588.7699999996</v>
      </c>
      <c r="R37" s="39">
        <v>0</v>
      </c>
      <c r="S37" s="39">
        <v>42827934.93</v>
      </c>
      <c r="T37" s="39">
        <v>0</v>
      </c>
      <c r="U37" s="39">
        <v>0</v>
      </c>
      <c r="V37" s="39">
        <v>0</v>
      </c>
      <c r="W37" s="39">
        <v>23093276.370000001</v>
      </c>
      <c r="X37" s="39">
        <v>8276561.3899999997</v>
      </c>
      <c r="Y37" s="39">
        <v>135455937.47999999</v>
      </c>
    </row>
    <row r="38" spans="1:25" x14ac:dyDescent="0.35">
      <c r="A38" s="46" t="str">
        <f>IFERROR(VLOOKUP(C38,'LT-EN'!$A:$B,2,FALSE)," ")</f>
        <v>7.1. Crop insurance</v>
      </c>
      <c r="B38" s="39" t="s">
        <v>129</v>
      </c>
      <c r="C38" s="39" t="s">
        <v>80</v>
      </c>
      <c r="H38" s="39">
        <v>0</v>
      </c>
      <c r="I38" s="39">
        <v>295237</v>
      </c>
      <c r="L38" s="39">
        <v>8569.61</v>
      </c>
      <c r="O38" s="39">
        <v>0</v>
      </c>
      <c r="Q38" s="39">
        <v>0</v>
      </c>
      <c r="S38" s="39">
        <v>0</v>
      </c>
      <c r="X38" s="39">
        <v>8276561.3899999997</v>
      </c>
      <c r="Y38" s="39">
        <v>8580368</v>
      </c>
    </row>
    <row r="39" spans="1:25" x14ac:dyDescent="0.35">
      <c r="A39" s="46" t="str">
        <f>IFERROR(VLOOKUP(C39,'LT-EN'!$A:$B,2,FALSE)," ")</f>
        <v>7.2. Livestock insurance</v>
      </c>
      <c r="B39" s="39" t="s">
        <v>130</v>
      </c>
      <c r="C39" s="39" t="s">
        <v>81</v>
      </c>
      <c r="H39" s="39">
        <v>0</v>
      </c>
      <c r="I39" s="39">
        <v>457371</v>
      </c>
      <c r="L39" s="39">
        <v>0</v>
      </c>
      <c r="M39" s="39">
        <v>766374.55</v>
      </c>
      <c r="O39" s="39">
        <v>1800</v>
      </c>
      <c r="Q39" s="39">
        <v>0</v>
      </c>
      <c r="S39" s="39">
        <v>306453.18</v>
      </c>
      <c r="Y39" s="39">
        <v>1531998.73</v>
      </c>
    </row>
    <row r="40" spans="1:25" x14ac:dyDescent="0.35">
      <c r="A40" s="46" t="str">
        <f>IFERROR(VLOOKUP(C40,'LT-EN'!$A:$B,2,FALSE)," ")</f>
        <v>7.3. Other property insurance</v>
      </c>
      <c r="B40" s="39" t="s">
        <v>131</v>
      </c>
      <c r="C40" s="39" t="s">
        <v>82</v>
      </c>
      <c r="D40" s="39">
        <v>0</v>
      </c>
      <c r="E40" s="39">
        <v>0</v>
      </c>
      <c r="F40" s="39">
        <v>0</v>
      </c>
      <c r="G40" s="39">
        <v>2500803.9500000002</v>
      </c>
      <c r="H40" s="39">
        <v>0</v>
      </c>
      <c r="I40" s="39">
        <v>15026981</v>
      </c>
      <c r="J40" s="39">
        <v>0</v>
      </c>
      <c r="K40" s="39">
        <v>0</v>
      </c>
      <c r="L40" s="39">
        <v>18172658.879999999</v>
      </c>
      <c r="M40" s="39">
        <v>11063371.92</v>
      </c>
      <c r="N40" s="39">
        <v>0</v>
      </c>
      <c r="O40" s="39">
        <v>7173408.1100000003</v>
      </c>
      <c r="P40" s="39">
        <v>0</v>
      </c>
      <c r="Q40" s="39">
        <v>5791588.7699999996</v>
      </c>
      <c r="R40" s="39">
        <v>0</v>
      </c>
      <c r="S40" s="39">
        <v>42521481.75</v>
      </c>
      <c r="T40" s="39">
        <v>0</v>
      </c>
      <c r="U40" s="39">
        <v>0</v>
      </c>
      <c r="V40" s="39">
        <v>0</v>
      </c>
      <c r="W40" s="39">
        <v>23093276.370000001</v>
      </c>
      <c r="X40" s="39">
        <v>0</v>
      </c>
      <c r="Y40" s="39">
        <v>125343570.75</v>
      </c>
    </row>
    <row r="41" spans="1:25" x14ac:dyDescent="0.35">
      <c r="A41" s="46" t="str">
        <f>IFERROR(VLOOKUP(C41,'LT-EN'!$A:$B,2,FALSE)," ")</f>
        <v>7.3.1. Policyholders - legal persons</v>
      </c>
      <c r="B41" s="39" t="s">
        <v>132</v>
      </c>
      <c r="C41" s="39" t="s">
        <v>83</v>
      </c>
      <c r="G41" s="39">
        <v>794978.99</v>
      </c>
      <c r="H41" s="39">
        <v>0</v>
      </c>
      <c r="I41" s="39">
        <v>7062101</v>
      </c>
      <c r="L41" s="39">
        <v>12576831.16</v>
      </c>
      <c r="M41" s="39">
        <v>3190549.69</v>
      </c>
      <c r="O41" s="39">
        <v>1932157.19</v>
      </c>
      <c r="Q41" s="39">
        <v>2471257.7799999998</v>
      </c>
      <c r="S41" s="39">
        <v>6487080.8899999997</v>
      </c>
      <c r="W41" s="39">
        <v>24216.43</v>
      </c>
      <c r="Y41" s="39">
        <v>34539173.130000003</v>
      </c>
    </row>
    <row r="42" spans="1:25" x14ac:dyDescent="0.35">
      <c r="A42" s="46" t="str">
        <f>IFERROR(VLOOKUP(C42,'LT-EN'!$A:$B,2,FALSE)," ")</f>
        <v>7.3.2. Policyholders - natural persons</v>
      </c>
      <c r="B42" s="39" t="s">
        <v>133</v>
      </c>
      <c r="C42" s="39" t="s">
        <v>84</v>
      </c>
      <c r="G42" s="39">
        <v>1705824.96</v>
      </c>
      <c r="H42" s="39">
        <v>0</v>
      </c>
      <c r="I42" s="39">
        <v>7964880</v>
      </c>
      <c r="L42" s="39">
        <v>5595827.7199999997</v>
      </c>
      <c r="M42" s="39">
        <v>7872822.2300000004</v>
      </c>
      <c r="O42" s="39">
        <v>5241250.92</v>
      </c>
      <c r="Q42" s="39">
        <v>3320330.99</v>
      </c>
      <c r="S42" s="39">
        <v>36034400.859999999</v>
      </c>
      <c r="W42" s="39">
        <v>23069059.940000001</v>
      </c>
      <c r="Y42" s="39">
        <v>90804397.620000005</v>
      </c>
    </row>
    <row r="43" spans="1:25" x14ac:dyDescent="0.35">
      <c r="A43" s="38" t="str">
        <f>IFERROR(VLOOKUP(C43,'LT-EN'!$A:$B,2,FALSE)," ")</f>
        <v>8. General liability insurance</v>
      </c>
      <c r="B43" s="39" t="s">
        <v>134</v>
      </c>
      <c r="C43" s="38" t="s">
        <v>85</v>
      </c>
      <c r="D43" s="39">
        <v>0</v>
      </c>
      <c r="E43" s="39">
        <v>0</v>
      </c>
      <c r="F43" s="39">
        <v>0</v>
      </c>
      <c r="G43" s="39">
        <v>200197.2</v>
      </c>
      <c r="H43" s="39">
        <v>0</v>
      </c>
      <c r="I43" s="39">
        <v>4048745</v>
      </c>
      <c r="J43" s="39">
        <v>0</v>
      </c>
      <c r="K43" s="39">
        <v>0</v>
      </c>
      <c r="L43" s="39">
        <v>1967259.89</v>
      </c>
      <c r="M43" s="39">
        <v>1166933.83</v>
      </c>
      <c r="N43" s="39">
        <v>0</v>
      </c>
      <c r="O43" s="39">
        <v>810823.84</v>
      </c>
      <c r="P43" s="39">
        <v>0</v>
      </c>
      <c r="Q43" s="39">
        <v>3379361.59</v>
      </c>
      <c r="R43" s="39">
        <v>0</v>
      </c>
      <c r="S43" s="39">
        <v>3112472.05</v>
      </c>
      <c r="T43" s="39">
        <v>0</v>
      </c>
      <c r="U43" s="39">
        <v>0</v>
      </c>
      <c r="V43" s="39">
        <v>0</v>
      </c>
      <c r="W43" s="39">
        <v>1826774.11</v>
      </c>
      <c r="X43" s="39">
        <v>0</v>
      </c>
      <c r="Y43" s="39">
        <v>16512567.510000002</v>
      </c>
    </row>
    <row r="44" spans="1:25" x14ac:dyDescent="0.35">
      <c r="A44" s="46" t="str">
        <f>IFERROR(VLOOKUP(C44,'LT-EN'!$A:$B,2,FALSE)," ")</f>
        <v>8.1. Compulsory liability insurance</v>
      </c>
      <c r="B44" s="39" t="s">
        <v>135</v>
      </c>
      <c r="C44" s="39" t="s">
        <v>86</v>
      </c>
      <c r="H44" s="39">
        <v>0</v>
      </c>
      <c r="I44" s="39">
        <v>47805</v>
      </c>
      <c r="L44" s="39">
        <v>136420.63</v>
      </c>
      <c r="M44" s="39">
        <v>39937.360000000001</v>
      </c>
      <c r="O44" s="39">
        <v>34930.129999999997</v>
      </c>
      <c r="Q44" s="39">
        <v>124132.58</v>
      </c>
      <c r="S44" s="39">
        <v>116336.07</v>
      </c>
      <c r="Y44" s="39">
        <v>499561.77</v>
      </c>
    </row>
    <row r="45" spans="1:25" x14ac:dyDescent="0.35">
      <c r="A45" s="46" t="str">
        <f>IFERROR(VLOOKUP(C45,'LT-EN'!$A:$B,2,FALSE)," ")</f>
        <v>8.2. Other</v>
      </c>
      <c r="B45" s="39" t="s">
        <v>136</v>
      </c>
      <c r="C45" s="39" t="s">
        <v>87</v>
      </c>
      <c r="D45" s="39">
        <v>0</v>
      </c>
      <c r="E45" s="39">
        <v>0</v>
      </c>
      <c r="F45" s="39">
        <v>0</v>
      </c>
      <c r="G45" s="39">
        <v>200197.2</v>
      </c>
      <c r="H45" s="39">
        <v>0</v>
      </c>
      <c r="I45" s="39">
        <v>4000940</v>
      </c>
      <c r="J45" s="39">
        <v>0</v>
      </c>
      <c r="K45" s="39">
        <v>0</v>
      </c>
      <c r="L45" s="39">
        <v>1830839.26</v>
      </c>
      <c r="M45" s="39">
        <v>1126996.47</v>
      </c>
      <c r="N45" s="39">
        <v>0</v>
      </c>
      <c r="O45" s="39">
        <v>775893.71</v>
      </c>
      <c r="P45" s="39">
        <v>0</v>
      </c>
      <c r="Q45" s="39">
        <v>3255229.01</v>
      </c>
      <c r="R45" s="39">
        <v>0</v>
      </c>
      <c r="S45" s="39">
        <v>2996135.98</v>
      </c>
      <c r="T45" s="39">
        <v>0</v>
      </c>
      <c r="U45" s="39">
        <v>0</v>
      </c>
      <c r="V45" s="39">
        <v>0</v>
      </c>
      <c r="W45" s="39">
        <v>1826774.11</v>
      </c>
      <c r="X45" s="39">
        <v>0</v>
      </c>
      <c r="Y45" s="39">
        <v>16013005.74</v>
      </c>
    </row>
    <row r="46" spans="1:25" x14ac:dyDescent="0.35">
      <c r="A46" s="46" t="str">
        <f>IFERROR(VLOOKUP(C46,'LT-EN'!$A:$B,2,FALSE)," ")</f>
        <v>8.2.1. Policyholders - legal persons</v>
      </c>
      <c r="B46" s="39" t="s">
        <v>137</v>
      </c>
      <c r="C46" s="39" t="s">
        <v>88</v>
      </c>
      <c r="G46" s="39">
        <v>96353.18</v>
      </c>
      <c r="H46" s="39">
        <v>0</v>
      </c>
      <c r="I46" s="39">
        <v>3456873</v>
      </c>
      <c r="L46" s="39">
        <v>1513172.45</v>
      </c>
      <c r="M46" s="39">
        <v>708192.39</v>
      </c>
      <c r="O46" s="39">
        <v>487408.31</v>
      </c>
      <c r="Q46" s="39">
        <v>3059363.55</v>
      </c>
      <c r="S46" s="39">
        <v>770685.01</v>
      </c>
      <c r="Y46" s="39">
        <v>10092047.890000001</v>
      </c>
    </row>
    <row r="47" spans="1:25" x14ac:dyDescent="0.35">
      <c r="A47" s="46" t="str">
        <f>IFERROR(VLOOKUP(C47,'LT-EN'!$A:$B,2,FALSE)," ")</f>
        <v>8.2.2. Policyholders - natural persons</v>
      </c>
      <c r="B47" s="39" t="s">
        <v>138</v>
      </c>
      <c r="C47" s="39" t="s">
        <v>89</v>
      </c>
      <c r="G47" s="39">
        <v>103844.02</v>
      </c>
      <c r="H47" s="39">
        <v>0</v>
      </c>
      <c r="I47" s="39">
        <v>544067</v>
      </c>
      <c r="L47" s="39">
        <v>317666.81</v>
      </c>
      <c r="M47" s="39">
        <v>418804.08</v>
      </c>
      <c r="O47" s="39">
        <v>288485.40000000002</v>
      </c>
      <c r="Q47" s="39">
        <v>195865.46</v>
      </c>
      <c r="S47" s="39">
        <v>2225450.9700000002</v>
      </c>
      <c r="W47" s="39">
        <v>1826774.11</v>
      </c>
      <c r="Y47" s="39">
        <v>5920957.8500000006</v>
      </c>
    </row>
    <row r="48" spans="1:25" x14ac:dyDescent="0.35">
      <c r="A48" s="38" t="str">
        <f>IFERROR(VLOOKUP(C48,'LT-EN'!$A:$B,2,FALSE)," ")</f>
        <v>9. Credit and suretyship insurance</v>
      </c>
      <c r="B48" s="39" t="s">
        <v>139</v>
      </c>
      <c r="C48" s="38" t="s">
        <v>90</v>
      </c>
      <c r="D48" s="39">
        <v>0</v>
      </c>
      <c r="E48" s="39">
        <v>0</v>
      </c>
      <c r="F48" s="39">
        <v>0</v>
      </c>
      <c r="G48" s="39">
        <v>0</v>
      </c>
      <c r="H48" s="39">
        <v>0</v>
      </c>
      <c r="I48" s="39">
        <v>488568</v>
      </c>
      <c r="J48" s="39">
        <v>2034695</v>
      </c>
      <c r="K48" s="39">
        <v>0</v>
      </c>
      <c r="L48" s="39">
        <v>297609.49</v>
      </c>
      <c r="M48" s="39">
        <v>43755.62</v>
      </c>
      <c r="N48" s="39">
        <v>0</v>
      </c>
      <c r="O48" s="39">
        <v>77389.850000000006</v>
      </c>
      <c r="P48" s="39">
        <v>0</v>
      </c>
      <c r="Q48" s="39">
        <v>0</v>
      </c>
      <c r="R48" s="39">
        <v>0</v>
      </c>
      <c r="S48" s="39">
        <v>521099.56</v>
      </c>
      <c r="T48" s="39">
        <v>0</v>
      </c>
      <c r="U48" s="39">
        <v>0</v>
      </c>
      <c r="V48" s="39">
        <v>0</v>
      </c>
      <c r="W48" s="39">
        <v>0</v>
      </c>
      <c r="X48" s="39">
        <v>0</v>
      </c>
      <c r="Y48" s="39">
        <v>3463117.5200000005</v>
      </c>
    </row>
    <row r="49" spans="1:25" x14ac:dyDescent="0.35">
      <c r="A49" s="46" t="str">
        <f>IFERROR(VLOOKUP(C49,'LT-EN'!$A:$B,2,FALSE)," ")</f>
        <v>9.1. Credit insurance</v>
      </c>
      <c r="B49" s="39" t="s">
        <v>140</v>
      </c>
      <c r="C49" s="39" t="s">
        <v>91</v>
      </c>
      <c r="H49" s="39">
        <v>0</v>
      </c>
      <c r="I49" s="39">
        <v>0</v>
      </c>
      <c r="J49" s="39">
        <v>2034695</v>
      </c>
      <c r="L49" s="39">
        <v>0</v>
      </c>
      <c r="O49" s="39">
        <v>0</v>
      </c>
      <c r="Q49" s="39">
        <v>0</v>
      </c>
      <c r="S49" s="39">
        <v>0</v>
      </c>
      <c r="Y49" s="39">
        <v>2034695</v>
      </c>
    </row>
    <row r="50" spans="1:25" x14ac:dyDescent="0.35">
      <c r="A50" s="46" t="str">
        <f>IFERROR(VLOOKUP(C50,'LT-EN'!$A:$B,2,FALSE)," ")</f>
        <v>9.2. Suretyship insurance</v>
      </c>
      <c r="B50" s="39" t="s">
        <v>141</v>
      </c>
      <c r="C50" s="39" t="s">
        <v>92</v>
      </c>
      <c r="D50" s="39">
        <v>0</v>
      </c>
      <c r="E50" s="39">
        <v>0</v>
      </c>
      <c r="F50" s="39">
        <v>0</v>
      </c>
      <c r="G50" s="39">
        <v>0</v>
      </c>
      <c r="H50" s="39">
        <v>0</v>
      </c>
      <c r="I50" s="39">
        <v>488568</v>
      </c>
      <c r="J50" s="39">
        <v>0</v>
      </c>
      <c r="K50" s="39">
        <v>0</v>
      </c>
      <c r="L50" s="39">
        <v>297609.49</v>
      </c>
      <c r="M50" s="39">
        <v>43755.62</v>
      </c>
      <c r="N50" s="39">
        <v>0</v>
      </c>
      <c r="O50" s="39">
        <v>77389.850000000006</v>
      </c>
      <c r="P50" s="39">
        <v>0</v>
      </c>
      <c r="Q50" s="39">
        <v>0</v>
      </c>
      <c r="R50" s="39">
        <v>0</v>
      </c>
      <c r="S50" s="39">
        <v>521099.56</v>
      </c>
      <c r="T50" s="39">
        <v>0</v>
      </c>
      <c r="U50" s="39">
        <v>0</v>
      </c>
      <c r="V50" s="39">
        <v>0</v>
      </c>
      <c r="W50" s="39">
        <v>0</v>
      </c>
      <c r="X50" s="39">
        <v>0</v>
      </c>
      <c r="Y50" s="39">
        <v>1428422.52</v>
      </c>
    </row>
    <row r="51" spans="1:25" x14ac:dyDescent="0.35">
      <c r="A51" s="46" t="str">
        <f>IFERROR(VLOOKUP(C51,'LT-EN'!$A:$B,2,FALSE)," ")</f>
        <v>9.2.1 Insurance of liability performing customs procedures</v>
      </c>
      <c r="B51" s="39" t="s">
        <v>142</v>
      </c>
      <c r="C51" s="39" t="s">
        <v>93</v>
      </c>
      <c r="H51" s="39">
        <v>0</v>
      </c>
      <c r="I51" s="39">
        <v>109546</v>
      </c>
      <c r="L51" s="39">
        <v>0</v>
      </c>
      <c r="O51" s="39">
        <v>0</v>
      </c>
      <c r="Q51" s="39">
        <v>0</v>
      </c>
      <c r="S51" s="39">
        <v>0</v>
      </c>
      <c r="Y51" s="39">
        <v>109546</v>
      </c>
    </row>
    <row r="52" spans="1:25" x14ac:dyDescent="0.35">
      <c r="A52" s="46" t="str">
        <f>IFERROR(VLOOKUP(C52,'LT-EN'!$A:$B,2,FALSE)," ")</f>
        <v>9.2.2. Other suretyship insurance</v>
      </c>
      <c r="B52" s="39" t="s">
        <v>143</v>
      </c>
      <c r="C52" s="39" t="s">
        <v>94</v>
      </c>
      <c r="H52" s="39">
        <v>0</v>
      </c>
      <c r="I52" s="39">
        <v>379022</v>
      </c>
      <c r="L52" s="39">
        <v>297609.49</v>
      </c>
      <c r="M52" s="39">
        <v>43755.62</v>
      </c>
      <c r="O52" s="39">
        <v>77389.850000000006</v>
      </c>
      <c r="Q52" s="39">
        <v>0</v>
      </c>
      <c r="S52" s="39">
        <v>521099.56</v>
      </c>
      <c r="Y52" s="39">
        <v>1318876.52</v>
      </c>
    </row>
    <row r="53" spans="1:25" x14ac:dyDescent="0.35">
      <c r="A53" s="38" t="str">
        <f>IFERROR(VLOOKUP(C53,'LT-EN'!$A:$B,2,FALSE)," ")</f>
        <v>10. Legal  expenses insurance</v>
      </c>
      <c r="B53" s="39" t="s">
        <v>144</v>
      </c>
      <c r="C53" s="38" t="s">
        <v>39</v>
      </c>
      <c r="H53" s="39">
        <v>0</v>
      </c>
      <c r="I53" s="39">
        <v>0</v>
      </c>
      <c r="L53" s="39">
        <v>0</v>
      </c>
      <c r="O53" s="39">
        <v>0</v>
      </c>
      <c r="Q53" s="39">
        <v>0</v>
      </c>
      <c r="S53" s="39">
        <v>0</v>
      </c>
      <c r="Y53" s="39">
        <v>0</v>
      </c>
    </row>
    <row r="54" spans="1:25" x14ac:dyDescent="0.35">
      <c r="A54" s="38" t="str">
        <f>IFERROR(VLOOKUP(C54,'LT-EN'!$A:$B,2,FALSE)," ")</f>
        <v>11. Assistance</v>
      </c>
      <c r="B54" s="39" t="s">
        <v>145</v>
      </c>
      <c r="C54" s="38" t="s">
        <v>40</v>
      </c>
      <c r="G54" s="39">
        <v>21663.74</v>
      </c>
      <c r="H54" s="39">
        <v>0</v>
      </c>
      <c r="I54" s="39">
        <v>1470783</v>
      </c>
      <c r="L54" s="39">
        <v>531750.36</v>
      </c>
      <c r="M54" s="39">
        <v>9033.6299999999992</v>
      </c>
      <c r="O54" s="39">
        <v>768897.88</v>
      </c>
      <c r="Q54" s="39">
        <v>0</v>
      </c>
      <c r="S54" s="39">
        <v>0</v>
      </c>
      <c r="Y54" s="39">
        <v>2802128.61</v>
      </c>
    </row>
    <row r="55" spans="1:25" x14ac:dyDescent="0.35">
      <c r="A55" s="38" t="str">
        <f>IFERROR(VLOOKUP(C55,'LT-EN'!$A:$B,2,FALSE)," ")</f>
        <v>12. Miscellaneous financial loss</v>
      </c>
      <c r="B55" s="39" t="s">
        <v>146</v>
      </c>
      <c r="C55" s="38" t="s">
        <v>41</v>
      </c>
      <c r="G55" s="39">
        <v>398.34</v>
      </c>
      <c r="H55" s="39">
        <v>0</v>
      </c>
      <c r="I55" s="39">
        <v>4000</v>
      </c>
      <c r="L55" s="39">
        <v>484960.92</v>
      </c>
      <c r="M55" s="39">
        <v>0</v>
      </c>
      <c r="O55" s="39">
        <v>61051.93</v>
      </c>
      <c r="Q55" s="39">
        <v>7545.84</v>
      </c>
      <c r="S55" s="39">
        <v>0</v>
      </c>
      <c r="W55" s="39">
        <v>2506189.46</v>
      </c>
      <c r="Y55" s="39">
        <v>3064146.4899999998</v>
      </c>
    </row>
    <row r="56" spans="1:25" x14ac:dyDescent="0.35">
      <c r="A56" s="38" t="str">
        <f>IFERROR(VLOOKUP(C56,'LT-EN'!$A:$B,2,FALSE)," ")</f>
        <v>LIFE ASSURANCE</v>
      </c>
      <c r="B56" s="39" t="s">
        <v>147</v>
      </c>
      <c r="C56" s="38" t="s">
        <v>95</v>
      </c>
      <c r="D56" s="39">
        <v>4983868</v>
      </c>
      <c r="E56" s="39">
        <v>1695959.59</v>
      </c>
      <c r="F56" s="39">
        <v>0</v>
      </c>
      <c r="G56" s="39">
        <v>0</v>
      </c>
      <c r="H56" s="39">
        <v>0</v>
      </c>
      <c r="I56" s="39">
        <v>0</v>
      </c>
      <c r="J56" s="39">
        <v>0</v>
      </c>
      <c r="K56" s="39">
        <v>5133845.71</v>
      </c>
      <c r="L56" s="39">
        <v>0</v>
      </c>
      <c r="M56" s="39">
        <v>0</v>
      </c>
      <c r="N56" s="39">
        <v>2010844.48</v>
      </c>
      <c r="O56" s="39">
        <v>0</v>
      </c>
      <c r="P56" s="39">
        <v>0</v>
      </c>
      <c r="Q56" s="39">
        <v>0</v>
      </c>
      <c r="R56" s="39">
        <v>0</v>
      </c>
      <c r="S56" s="39">
        <v>0</v>
      </c>
      <c r="T56" s="39">
        <v>1998664</v>
      </c>
      <c r="U56" s="39">
        <v>2397641.41</v>
      </c>
      <c r="V56" s="39">
        <v>4287683</v>
      </c>
      <c r="W56" s="39">
        <v>0</v>
      </c>
      <c r="X56" s="39">
        <v>0</v>
      </c>
      <c r="Y56" s="39">
        <v>22508506.190000001</v>
      </c>
    </row>
    <row r="57" spans="1:25" x14ac:dyDescent="0.35">
      <c r="A57" s="38" t="str">
        <f>IFERROR(VLOOKUP(C57,'LT-EN'!$A:$B,2,FALSE)," ")</f>
        <v>1. Health insurance</v>
      </c>
      <c r="B57" s="39" t="s">
        <v>148</v>
      </c>
      <c r="C57" s="38" t="s">
        <v>32</v>
      </c>
      <c r="K57" s="39">
        <v>273000</v>
      </c>
      <c r="N57" s="39">
        <v>1045023.4</v>
      </c>
      <c r="O57" s="39">
        <v>0</v>
      </c>
      <c r="Y57" s="39">
        <v>1318023.3999999999</v>
      </c>
    </row>
    <row r="58" spans="1:25" x14ac:dyDescent="0.35">
      <c r="A58" s="38" t="str">
        <f>IFERROR(VLOOKUP(C58,'LT-EN'!$A:$B,2,FALSE)," ")</f>
        <v>2. Insurance with profit participation</v>
      </c>
      <c r="B58" s="39" t="s">
        <v>149</v>
      </c>
      <c r="C58" s="38" t="s">
        <v>42</v>
      </c>
      <c r="D58" s="39">
        <v>0</v>
      </c>
      <c r="E58" s="39">
        <v>86487.93</v>
      </c>
      <c r="F58" s="39">
        <v>0</v>
      </c>
      <c r="G58" s="39">
        <v>0</v>
      </c>
      <c r="H58" s="39">
        <v>0</v>
      </c>
      <c r="I58" s="39">
        <v>0</v>
      </c>
      <c r="J58" s="39">
        <v>0</v>
      </c>
      <c r="K58" s="39">
        <v>994103.37</v>
      </c>
      <c r="L58" s="39">
        <v>0</v>
      </c>
      <c r="M58" s="39">
        <v>0</v>
      </c>
      <c r="N58" s="39">
        <v>182944.63</v>
      </c>
      <c r="O58" s="39">
        <v>0</v>
      </c>
      <c r="P58" s="39">
        <v>0</v>
      </c>
      <c r="Q58" s="39">
        <v>0</v>
      </c>
      <c r="R58" s="39">
        <v>0</v>
      </c>
      <c r="S58" s="39">
        <v>0</v>
      </c>
      <c r="T58" s="39">
        <v>315813</v>
      </c>
      <c r="U58" s="39">
        <v>113875.72</v>
      </c>
      <c r="V58" s="39">
        <v>18940</v>
      </c>
      <c r="W58" s="39">
        <v>0</v>
      </c>
      <c r="X58" s="39">
        <v>0</v>
      </c>
      <c r="Y58" s="39">
        <v>1712164.65</v>
      </c>
    </row>
    <row r="59" spans="1:25" x14ac:dyDescent="0.35">
      <c r="A59" s="46" t="str">
        <f>IFERROR(VLOOKUP(C59,'LT-EN'!$A:$B,2,FALSE)," ")</f>
        <v>2.1. Insurance in case of survival</v>
      </c>
      <c r="B59" s="39" t="s">
        <v>150</v>
      </c>
      <c r="C59" s="39" t="s">
        <v>45</v>
      </c>
      <c r="E59" s="39">
        <v>72868.100000000006</v>
      </c>
      <c r="K59" s="39">
        <v>994103.37</v>
      </c>
      <c r="N59" s="39">
        <v>19305.89</v>
      </c>
      <c r="O59" s="39">
        <v>0</v>
      </c>
      <c r="T59" s="39">
        <v>315813</v>
      </c>
      <c r="U59" s="39">
        <v>0</v>
      </c>
      <c r="V59" s="39">
        <v>18708</v>
      </c>
      <c r="Y59" s="39">
        <v>1420798.36</v>
      </c>
    </row>
    <row r="60" spans="1:25" x14ac:dyDescent="0.35">
      <c r="A60" s="46" t="str">
        <f>IFERROR(VLOOKUP(C60,'LT-EN'!$A:$B,2,FALSE)," ")</f>
        <v>2.2. Annuities</v>
      </c>
      <c r="B60" s="39" t="s">
        <v>151</v>
      </c>
      <c r="C60" s="39" t="s">
        <v>46</v>
      </c>
      <c r="E60" s="39">
        <v>13619.83</v>
      </c>
      <c r="K60" s="39">
        <v>0</v>
      </c>
      <c r="N60" s="39">
        <v>163638.74</v>
      </c>
      <c r="O60" s="39">
        <v>0</v>
      </c>
      <c r="Q60" s="39">
        <v>0</v>
      </c>
      <c r="U60" s="39">
        <v>113875.72</v>
      </c>
      <c r="V60" s="39">
        <v>0</v>
      </c>
      <c r="Y60" s="39">
        <v>291134.28999999998</v>
      </c>
    </row>
    <row r="61" spans="1:25" x14ac:dyDescent="0.35">
      <c r="A61" s="46" t="str">
        <f>IFERROR(VLOOKUP(C61,'LT-EN'!$A:$B,2,FALSE)," ")</f>
        <v>2.3.Insurance in case of death</v>
      </c>
      <c r="B61" s="39" t="s">
        <v>152</v>
      </c>
      <c r="C61" s="39" t="s">
        <v>48</v>
      </c>
      <c r="K61" s="39">
        <v>0</v>
      </c>
      <c r="O61" s="39">
        <v>0</v>
      </c>
      <c r="V61" s="39">
        <v>0</v>
      </c>
      <c r="Y61" s="39">
        <v>0</v>
      </c>
    </row>
    <row r="62" spans="1:25" x14ac:dyDescent="0.35">
      <c r="A62" s="46" t="str">
        <f>IFERROR(VLOOKUP(C62,'LT-EN'!$A:$B,2,FALSE)," ")</f>
        <v>2.4. Other insurance with profit participation</v>
      </c>
      <c r="B62" s="39" t="s">
        <v>153</v>
      </c>
      <c r="C62" s="39" t="s">
        <v>49</v>
      </c>
      <c r="K62" s="39">
        <v>0</v>
      </c>
      <c r="O62" s="39">
        <v>0</v>
      </c>
      <c r="V62" s="39">
        <v>232</v>
      </c>
      <c r="Y62" s="39">
        <v>232</v>
      </c>
    </row>
    <row r="63" spans="1:25" x14ac:dyDescent="0.35">
      <c r="A63" s="38" t="str">
        <f>IFERROR(VLOOKUP(C63,'LT-EN'!$A:$B,2,FALSE)," ")</f>
        <v>3. Index-linked and unit-linked insurance</v>
      </c>
      <c r="B63" s="39" t="s">
        <v>154</v>
      </c>
      <c r="C63" s="38" t="s">
        <v>51</v>
      </c>
      <c r="D63" s="39">
        <v>4633171</v>
      </c>
      <c r="E63" s="39">
        <v>1304714.51</v>
      </c>
      <c r="F63" s="39">
        <v>0</v>
      </c>
      <c r="G63" s="39">
        <v>0</v>
      </c>
      <c r="H63" s="39">
        <v>0</v>
      </c>
      <c r="I63" s="39">
        <v>0</v>
      </c>
      <c r="J63" s="39">
        <v>0</v>
      </c>
      <c r="K63" s="39">
        <v>2788912.74</v>
      </c>
      <c r="L63" s="39">
        <v>0</v>
      </c>
      <c r="M63" s="39">
        <v>0</v>
      </c>
      <c r="N63" s="39">
        <v>652703.88</v>
      </c>
      <c r="O63" s="39">
        <v>0</v>
      </c>
      <c r="P63" s="39">
        <v>0</v>
      </c>
      <c r="Q63" s="39">
        <v>0</v>
      </c>
      <c r="R63" s="39">
        <v>0</v>
      </c>
      <c r="S63" s="39">
        <v>0</v>
      </c>
      <c r="T63" s="39">
        <v>1290097</v>
      </c>
      <c r="U63" s="39">
        <v>639385.43999999994</v>
      </c>
      <c r="V63" s="39">
        <v>49033</v>
      </c>
      <c r="W63" s="39">
        <v>0</v>
      </c>
      <c r="X63" s="39">
        <v>0</v>
      </c>
      <c r="Y63" s="39">
        <v>11358017.57</v>
      </c>
    </row>
    <row r="64" spans="1:25" x14ac:dyDescent="0.35">
      <c r="A64" s="46" t="str">
        <f>IFERROR(VLOOKUP(C64,'LT-EN'!$A:$B,2,FALSE)," ")</f>
        <v>3.1. Index-linked and unit-linked insurance, when the insurance risk is significant</v>
      </c>
      <c r="B64" s="39" t="s">
        <v>155</v>
      </c>
      <c r="C64" s="39" t="s">
        <v>52</v>
      </c>
      <c r="D64" s="39">
        <v>4633171</v>
      </c>
      <c r="E64" s="39">
        <v>1274594.3700000001</v>
      </c>
      <c r="K64" s="39">
        <v>0</v>
      </c>
      <c r="N64" s="39">
        <v>652703.88</v>
      </c>
      <c r="O64" s="39">
        <v>0</v>
      </c>
      <c r="T64" s="39">
        <v>1289897</v>
      </c>
      <c r="U64" s="39">
        <v>639308.43000000005</v>
      </c>
      <c r="V64" s="39">
        <v>48476</v>
      </c>
      <c r="Y64" s="39">
        <v>8538150.6799999997</v>
      </c>
    </row>
    <row r="65" spans="1:25" x14ac:dyDescent="0.35">
      <c r="A65" s="46" t="str">
        <f>IFERROR(VLOOKUP(C65,'LT-EN'!$A:$B,2,FALSE)," ")</f>
        <v>3.2. Index-linked and unit-linked insurance, when the insurance risk is insignificant</v>
      </c>
      <c r="B65" s="39" t="s">
        <v>156</v>
      </c>
      <c r="C65" s="39" t="s">
        <v>54</v>
      </c>
      <c r="E65" s="39">
        <v>30120.14</v>
      </c>
      <c r="K65" s="39">
        <v>2788912.74</v>
      </c>
      <c r="N65" s="39">
        <v>0</v>
      </c>
      <c r="O65" s="39">
        <v>0</v>
      </c>
      <c r="Q65" s="39">
        <v>0</v>
      </c>
      <c r="T65" s="39">
        <v>200</v>
      </c>
      <c r="U65" s="39">
        <v>77.010000000000005</v>
      </c>
      <c r="V65" s="39">
        <v>557</v>
      </c>
      <c r="Y65" s="39">
        <v>2819866.89</v>
      </c>
    </row>
    <row r="66" spans="1:25" x14ac:dyDescent="0.35">
      <c r="A66" s="38" t="str">
        <f>IFERROR(VLOOKUP(C66,'LT-EN'!$A:$B,2,FALSE)," ")</f>
        <v>4. Other life insurance</v>
      </c>
      <c r="B66" s="39" t="s">
        <v>157</v>
      </c>
      <c r="C66" s="38" t="s">
        <v>55</v>
      </c>
      <c r="D66" s="39">
        <v>350697</v>
      </c>
      <c r="E66" s="39">
        <v>304757.15000000002</v>
      </c>
      <c r="F66" s="39">
        <v>0</v>
      </c>
      <c r="G66" s="39">
        <v>0</v>
      </c>
      <c r="H66" s="39">
        <v>0</v>
      </c>
      <c r="I66" s="39">
        <v>0</v>
      </c>
      <c r="J66" s="39">
        <v>0</v>
      </c>
      <c r="K66" s="39">
        <v>1077829.6000000001</v>
      </c>
      <c r="L66" s="39">
        <v>0</v>
      </c>
      <c r="M66" s="39">
        <v>0</v>
      </c>
      <c r="N66" s="39">
        <v>130172.57</v>
      </c>
      <c r="O66" s="39">
        <v>0</v>
      </c>
      <c r="P66" s="39">
        <v>0</v>
      </c>
      <c r="Q66" s="39">
        <v>0</v>
      </c>
      <c r="R66" s="39">
        <v>0</v>
      </c>
      <c r="S66" s="39">
        <v>0</v>
      </c>
      <c r="T66" s="39">
        <v>392754</v>
      </c>
      <c r="U66" s="39">
        <v>1644380.25</v>
      </c>
      <c r="V66" s="39">
        <v>4219710</v>
      </c>
      <c r="W66" s="39">
        <v>0</v>
      </c>
      <c r="X66" s="39">
        <v>0</v>
      </c>
      <c r="Y66" s="39">
        <v>8120300.5700000003</v>
      </c>
    </row>
    <row r="67" spans="1:25" x14ac:dyDescent="0.35">
      <c r="A67" s="46" t="str">
        <f>IFERROR(VLOOKUP(C67,'LT-EN'!$A:$B,2,FALSE)," ")</f>
        <v>4.1. Insurance in case of survival</v>
      </c>
      <c r="B67" s="39" t="s">
        <v>158</v>
      </c>
      <c r="C67" s="39" t="s">
        <v>57</v>
      </c>
      <c r="K67" s="39">
        <v>0</v>
      </c>
      <c r="O67" s="39">
        <v>0</v>
      </c>
      <c r="V67" s="39">
        <v>0</v>
      </c>
      <c r="Y67" s="39">
        <v>0</v>
      </c>
    </row>
    <row r="68" spans="1:25" x14ac:dyDescent="0.35">
      <c r="A68" s="46" t="str">
        <f>IFERROR(VLOOKUP(C68,'LT-EN'!$A:$B,2,FALSE)," ")</f>
        <v>4.2. Annuities</v>
      </c>
      <c r="B68" s="39" t="s">
        <v>159</v>
      </c>
      <c r="C68" s="39" t="s">
        <v>61</v>
      </c>
      <c r="K68" s="39">
        <v>228928.34</v>
      </c>
      <c r="O68" s="39">
        <v>0</v>
      </c>
      <c r="Q68" s="39">
        <v>0</v>
      </c>
      <c r="V68" s="39">
        <v>0</v>
      </c>
      <c r="Y68" s="39">
        <v>228928.34</v>
      </c>
    </row>
    <row r="69" spans="1:25" x14ac:dyDescent="0.35">
      <c r="A69" s="46" t="str">
        <f>IFERROR(VLOOKUP(C69,'LT-EN'!$A:$B,2,FALSE)," ")</f>
        <v>4.3. Insurance in case of death</v>
      </c>
      <c r="B69" s="39" t="s">
        <v>160</v>
      </c>
      <c r="C69" s="39" t="s">
        <v>63</v>
      </c>
      <c r="D69" s="39">
        <v>350697</v>
      </c>
      <c r="E69" s="39">
        <v>304757.15000000002</v>
      </c>
      <c r="K69" s="39">
        <v>848901.26</v>
      </c>
      <c r="N69" s="39">
        <v>130172.57</v>
      </c>
      <c r="O69" s="39">
        <v>0</v>
      </c>
      <c r="T69" s="39">
        <v>392754</v>
      </c>
      <c r="U69" s="39">
        <v>1644380.25</v>
      </c>
      <c r="V69" s="39">
        <v>4219710</v>
      </c>
      <c r="Y69" s="39">
        <v>7891372.2300000004</v>
      </c>
    </row>
    <row r="70" spans="1:25" x14ac:dyDescent="0.35">
      <c r="A70" s="46" t="str">
        <f>IFERROR(VLOOKUP(C70,'LT-EN'!$A:$B,2,FALSE)," ")</f>
        <v>4.4. Other life insurance</v>
      </c>
      <c r="B70" s="39" t="s">
        <v>161</v>
      </c>
      <c r="C70" s="39" t="s">
        <v>66</v>
      </c>
      <c r="K70" s="39">
        <v>0</v>
      </c>
      <c r="O70" s="39">
        <v>0</v>
      </c>
      <c r="Q70" s="39">
        <v>0</v>
      </c>
      <c r="V70" s="39">
        <v>0</v>
      </c>
      <c r="Y70" s="39">
        <v>0</v>
      </c>
    </row>
    <row r="71" spans="1:25" x14ac:dyDescent="0.35">
      <c r="A71" s="46" t="str">
        <f>IFERROR(VLOOKUP(C71,'LT-EN'!$A:$B,2,FALSE)," ")</f>
        <v xml:space="preserve"> </v>
      </c>
      <c r="B71"/>
      <c r="C71"/>
      <c r="D71"/>
      <c r="E71"/>
      <c r="F71"/>
      <c r="G71"/>
    </row>
    <row r="72" spans="1:25" x14ac:dyDescent="0.35">
      <c r="A72" s="46" t="str">
        <f>IFERROR(VLOOKUP(C72,'LT-EN'!$A:$B,2,FALSE)," ")</f>
        <v xml:space="preserve"> </v>
      </c>
    </row>
    <row r="73" spans="1:25" x14ac:dyDescent="0.35">
      <c r="A73" s="46" t="str">
        <f>IFERROR(VLOOKUP(C73,'LT-EN'!$A:$B,2,FALSE)," ")</f>
        <v xml:space="preserve"> </v>
      </c>
    </row>
    <row r="74" spans="1:25" x14ac:dyDescent="0.35">
      <c r="A74" s="46" t="str">
        <f>IFERROR(VLOOKUP(C74,'LT-EN'!$A:$B,2,FALSE)," ")</f>
        <v xml:space="preserve"> </v>
      </c>
    </row>
    <row r="75" spans="1:25" x14ac:dyDescent="0.35">
      <c r="A75" s="46" t="str">
        <f>IFERROR(VLOOKUP(C75,'LT-EN'!$A:$B,2,FALSE)," ")</f>
        <v xml:space="preserve"> </v>
      </c>
    </row>
    <row r="76" spans="1:25" x14ac:dyDescent="0.35">
      <c r="A76" s="46" t="str">
        <f>IFERROR(VLOOKUP(C76,'LT-EN'!$A:$B,2,FALSE)," ")</f>
        <v xml:space="preserve"> </v>
      </c>
    </row>
    <row r="77" spans="1:25" x14ac:dyDescent="0.35">
      <c r="A77" s="46" t="str">
        <f>IFERROR(VLOOKUP(C77,'LT-EN'!$A:$B,2,FALSE)," ")</f>
        <v xml:space="preserve"> </v>
      </c>
    </row>
    <row r="78" spans="1:25" x14ac:dyDescent="0.35">
      <c r="A78" s="46" t="str">
        <f>IFERROR(VLOOKUP(C78,'LT-EN'!$A:$B,2,FALSE)," ")</f>
        <v xml:space="preserve"> </v>
      </c>
    </row>
    <row r="79" spans="1:25" x14ac:dyDescent="0.35">
      <c r="A79" s="46" t="str">
        <f>IFERROR(VLOOKUP(C79,'LT-EN'!$A:$B,2,FALSE)," ")</f>
        <v xml:space="preserve"> </v>
      </c>
    </row>
    <row r="80" spans="1:25"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row r="238" spans="1:1" x14ac:dyDescent="0.35">
      <c r="A238" s="46" t="str">
        <f>IFERROR(VLOOKUP(C238,'LT-EN'!$A:$B,2,FALSE)," ")</f>
        <v xml:space="preserve"> </v>
      </c>
    </row>
    <row r="239" spans="1:1" x14ac:dyDescent="0.35">
      <c r="A239" s="46" t="str">
        <f>IFERROR(VLOOKUP(C239,'LT-EN'!$A:$B,2,FALSE)," ")</f>
        <v xml:space="preserve"> </v>
      </c>
    </row>
    <row r="240" spans="1:1" x14ac:dyDescent="0.35">
      <c r="A240" s="46" t="str">
        <f>IFERROR(VLOOKUP(C240,'LT-EN'!$A:$B,2,FALSE)," ")</f>
        <v xml:space="preserve"> </v>
      </c>
    </row>
    <row r="241" spans="1:1" x14ac:dyDescent="0.35">
      <c r="A241" s="46" t="str">
        <f>IFERROR(VLOOKUP(C241,'LT-EN'!$A:$B,2,FALSE)," ")</f>
        <v xml:space="preserve"> </v>
      </c>
    </row>
    <row r="242" spans="1:1" x14ac:dyDescent="0.35">
      <c r="A242" s="46" t="str">
        <f>IFERROR(VLOOKUP(C242,'LT-EN'!$A:$B,2,FALSE)," ")</f>
        <v xml:space="preserve"> </v>
      </c>
    </row>
    <row r="243" spans="1:1" x14ac:dyDescent="0.35">
      <c r="A243" s="46" t="str">
        <f>IFERROR(VLOOKUP(C243,'LT-EN'!$A:$B,2,FALSE)," ")</f>
        <v xml:space="preserve"> </v>
      </c>
    </row>
    <row r="244" spans="1:1" x14ac:dyDescent="0.35">
      <c r="A244" s="46" t="str">
        <f>IFERROR(VLOOKUP(C244,'LT-EN'!$A:$B,2,FALSE)," ")</f>
        <v xml:space="preserve"> </v>
      </c>
    </row>
    <row r="245" spans="1:1" x14ac:dyDescent="0.35">
      <c r="A245" s="46" t="str">
        <f>IFERROR(VLOOKUP(C245,'LT-EN'!$A:$B,2,FALSE)," ")</f>
        <v xml:space="preserve"> </v>
      </c>
    </row>
    <row r="246" spans="1:1" x14ac:dyDescent="0.35">
      <c r="A246" s="46" t="str">
        <f>IFERROR(VLOOKUP(C246,'LT-EN'!$A:$B,2,FALSE)," ")</f>
        <v xml:space="preserve"> </v>
      </c>
    </row>
    <row r="247" spans="1:1" x14ac:dyDescent="0.35">
      <c r="A247" s="46" t="str">
        <f>IFERROR(VLOOKUP(C247,'LT-EN'!$A:$B,2,FALSE)," ")</f>
        <v xml:space="preserve"> </v>
      </c>
    </row>
    <row r="248" spans="1:1" x14ac:dyDescent="0.35">
      <c r="A248" s="46" t="str">
        <f>IFERROR(VLOOKUP(C248,'LT-EN'!$A:$B,2,FALSE)," ")</f>
        <v xml:space="preserve"> </v>
      </c>
    </row>
    <row r="249" spans="1:1" x14ac:dyDescent="0.35">
      <c r="A249" s="46" t="str">
        <f>IFERROR(VLOOKUP(C249,'LT-EN'!$A:$B,2,FALSE)," ")</f>
        <v xml:space="preserve"> </v>
      </c>
    </row>
    <row r="250" spans="1:1" x14ac:dyDescent="0.35">
      <c r="A250" s="46" t="str">
        <f>IFERROR(VLOOKUP(C250,'LT-EN'!$A:$B,2,FALSE)," ")</f>
        <v xml:space="preserve"> </v>
      </c>
    </row>
    <row r="251" spans="1:1" x14ac:dyDescent="0.35">
      <c r="A251" s="46" t="str">
        <f>IFERROR(VLOOKUP(C251,'LT-EN'!$A:$B,2,FALSE)," ")</f>
        <v xml:space="preserve"> </v>
      </c>
    </row>
    <row r="252" spans="1:1" x14ac:dyDescent="0.35">
      <c r="A252" s="46" t="str">
        <f>IFERROR(VLOOKUP(C252,'LT-EN'!$A:$B,2,FALSE)," ")</f>
        <v xml:space="preserve"> </v>
      </c>
    </row>
    <row r="253" spans="1:1" x14ac:dyDescent="0.35">
      <c r="A253" s="46" t="str">
        <f>IFERROR(VLOOKUP(C253,'LT-EN'!$A:$B,2,FALSE)," ")</f>
        <v xml:space="preserve"> </v>
      </c>
    </row>
    <row r="254" spans="1:1" x14ac:dyDescent="0.35">
      <c r="A254" s="46" t="str">
        <f>IFERROR(VLOOKUP(C254,'LT-EN'!$A:$B,2,FALSE)," ")</f>
        <v xml:space="preserve"> </v>
      </c>
    </row>
    <row r="255" spans="1:1" x14ac:dyDescent="0.35">
      <c r="A255" s="46" t="str">
        <f>IFERROR(VLOOKUP(C255,'LT-EN'!$A:$B,2,FALSE)," ")</f>
        <v xml:space="preserve"> </v>
      </c>
    </row>
    <row r="256" spans="1:1" x14ac:dyDescent="0.35">
      <c r="A256" s="46" t="str">
        <f>IFERROR(VLOOKUP(C256,'LT-EN'!$A:$B,2,FALSE)," ")</f>
        <v xml:space="preserve"> </v>
      </c>
    </row>
    <row r="257" spans="1:1" x14ac:dyDescent="0.35">
      <c r="A257" s="46" t="str">
        <f>IFERROR(VLOOKUP(C257,'LT-EN'!$A:$B,2,FALSE)," ")</f>
        <v xml:space="preserve"> </v>
      </c>
    </row>
    <row r="258" spans="1:1" x14ac:dyDescent="0.35">
      <c r="A258" s="46" t="str">
        <f>IFERROR(VLOOKUP(C258,'LT-EN'!$A:$B,2,FALSE)," ")</f>
        <v xml:space="preserve"> </v>
      </c>
    </row>
    <row r="259" spans="1:1" x14ac:dyDescent="0.35">
      <c r="A259" s="46" t="str">
        <f>IFERROR(VLOOKUP(C259,'LT-EN'!$A:$B,2,FALSE)," ")</f>
        <v xml:space="preserve"> </v>
      </c>
    </row>
    <row r="260" spans="1:1" x14ac:dyDescent="0.35">
      <c r="A260" s="46" t="str">
        <f>IFERROR(VLOOKUP(C260,'LT-EN'!$A:$B,2,FALSE)," ")</f>
        <v xml:space="preserve"> </v>
      </c>
    </row>
    <row r="261" spans="1:1" x14ac:dyDescent="0.35">
      <c r="A261" s="46" t="str">
        <f>IFERROR(VLOOKUP(C261,'LT-EN'!$A:$B,2,FALSE)," ")</f>
        <v xml:space="preserve"> </v>
      </c>
    </row>
    <row r="262" spans="1:1" x14ac:dyDescent="0.35">
      <c r="A262" s="46" t="str">
        <f>IFERROR(VLOOKUP(C262,'LT-EN'!$A:$B,2,FALSE)," ")</f>
        <v xml:space="preserve"> </v>
      </c>
    </row>
    <row r="263" spans="1:1" x14ac:dyDescent="0.35">
      <c r="A263" s="46" t="str">
        <f>IFERROR(VLOOKUP(C263,'LT-EN'!$A:$B,2,FALSE)," ")</f>
        <v xml:space="preserve"> </v>
      </c>
    </row>
    <row r="264" spans="1:1" x14ac:dyDescent="0.35">
      <c r="A264" s="46" t="str">
        <f>IFERROR(VLOOKUP(C264,'LT-EN'!$A:$B,2,FALSE)," ")</f>
        <v xml:space="preserve"> </v>
      </c>
    </row>
    <row r="265" spans="1:1" x14ac:dyDescent="0.35">
      <c r="A265" s="46" t="str">
        <f>IFERROR(VLOOKUP(C265,'LT-EN'!$A:$B,2,FALSE)," ")</f>
        <v xml:space="preserve"> </v>
      </c>
    </row>
    <row r="266" spans="1:1" x14ac:dyDescent="0.35">
      <c r="A266" s="46" t="str">
        <f>IFERROR(VLOOKUP(C266,'LT-EN'!$A:$B,2,FALSE)," ")</f>
        <v xml:space="preserve"> </v>
      </c>
    </row>
    <row r="267" spans="1:1" x14ac:dyDescent="0.35">
      <c r="A267" s="46" t="str">
        <f>IFERROR(VLOOKUP(C267,'LT-EN'!$A:$B,2,FALSE)," ")</f>
        <v xml:space="preserve"> </v>
      </c>
    </row>
    <row r="268" spans="1:1" x14ac:dyDescent="0.35">
      <c r="A268" s="46" t="str">
        <f>IFERROR(VLOOKUP(C268,'LT-EN'!$A:$B,2,FALSE)," ")</f>
        <v xml:space="preserve"> </v>
      </c>
    </row>
    <row r="269" spans="1:1" x14ac:dyDescent="0.35">
      <c r="A269" s="46" t="str">
        <f>IFERROR(VLOOKUP(C269,'LT-EN'!$A:$B,2,FALSE)," ")</f>
        <v xml:space="preserve"> </v>
      </c>
    </row>
    <row r="270" spans="1:1" x14ac:dyDescent="0.35">
      <c r="A270" s="46" t="str">
        <f>IFERROR(VLOOKUP(C270,'LT-EN'!$A:$B,2,FALSE)," ")</f>
        <v xml:space="preserve"> </v>
      </c>
    </row>
    <row r="271" spans="1:1" x14ac:dyDescent="0.35">
      <c r="A271" s="46" t="str">
        <f>IFERROR(VLOOKUP(C271,'LT-EN'!$A:$B,2,FALSE)," ")</f>
        <v xml:space="preserve"> </v>
      </c>
    </row>
    <row r="272" spans="1:1" x14ac:dyDescent="0.35">
      <c r="A272" s="46" t="str">
        <f>IFERROR(VLOOKUP(C272,'LT-EN'!$A:$B,2,FALSE)," ")</f>
        <v xml:space="preserve"> </v>
      </c>
    </row>
    <row r="273" spans="1:1" x14ac:dyDescent="0.35">
      <c r="A273" s="46" t="str">
        <f>IFERROR(VLOOKUP(C273,'LT-EN'!$A:$B,2,FALSE)," ")</f>
        <v xml:space="preserve"> </v>
      </c>
    </row>
    <row r="274" spans="1:1" x14ac:dyDescent="0.35">
      <c r="A274" s="46" t="str">
        <f>IFERROR(VLOOKUP(C274,'LT-EN'!$A:$B,2,FALSE)," ")</f>
        <v xml:space="preserve"> </v>
      </c>
    </row>
    <row r="275" spans="1:1" x14ac:dyDescent="0.35">
      <c r="A275" s="46" t="str">
        <f>IFERROR(VLOOKUP(C275,'LT-EN'!$A:$B,2,FALSE)," ")</f>
        <v xml:space="preserve"> </v>
      </c>
    </row>
    <row r="276" spans="1:1" x14ac:dyDescent="0.35">
      <c r="A276" s="46" t="str">
        <f>IFERROR(VLOOKUP(C276,'LT-EN'!$A:$B,2,FALSE)," ")</f>
        <v xml:space="preserve"> </v>
      </c>
    </row>
    <row r="277" spans="1:1" x14ac:dyDescent="0.35">
      <c r="A277" s="46" t="str">
        <f>IFERROR(VLOOKUP(C277,'LT-EN'!$A:$B,2,FALSE)," ")</f>
        <v xml:space="preserve"> </v>
      </c>
    </row>
    <row r="278" spans="1:1" x14ac:dyDescent="0.35">
      <c r="A278" s="46" t="str">
        <f>IFERROR(VLOOKUP(C278,'LT-EN'!$A:$B,2,FALSE)," ")</f>
        <v xml:space="preserve"> </v>
      </c>
    </row>
    <row r="279" spans="1:1" x14ac:dyDescent="0.35">
      <c r="A279" s="46" t="str">
        <f>IFERROR(VLOOKUP(C279,'LT-EN'!$A:$B,2,FALSE)," ")</f>
        <v xml:space="preserve"> </v>
      </c>
    </row>
    <row r="280" spans="1:1" x14ac:dyDescent="0.35">
      <c r="A280" s="46" t="str">
        <f>IFERROR(VLOOKUP(C280,'LT-EN'!$A:$B,2,FALSE)," ")</f>
        <v xml:space="preserve"> </v>
      </c>
    </row>
    <row r="281" spans="1:1" x14ac:dyDescent="0.35">
      <c r="A281" s="46" t="str">
        <f>IFERROR(VLOOKUP(C281,'LT-EN'!$A:$B,2,FALSE)," ")</f>
        <v xml:space="preserve"> </v>
      </c>
    </row>
    <row r="282" spans="1:1" x14ac:dyDescent="0.35">
      <c r="A282" s="46" t="str">
        <f>IFERROR(VLOOKUP(C282,'LT-EN'!$A:$B,2,FALSE)," ")</f>
        <v xml:space="preserve"> </v>
      </c>
    </row>
    <row r="283" spans="1:1" x14ac:dyDescent="0.35">
      <c r="A283" s="46" t="str">
        <f>IFERROR(VLOOKUP(C283,'LT-EN'!$A:$B,2,FALSE)," ")</f>
        <v xml:space="preserve"> </v>
      </c>
    </row>
    <row r="284" spans="1:1" x14ac:dyDescent="0.35">
      <c r="A284" s="46" t="str">
        <f>IFERROR(VLOOKUP(C284,'LT-EN'!$A:$B,2,FALSE)," ")</f>
        <v xml:space="preserve"> </v>
      </c>
    </row>
    <row r="285" spans="1:1" x14ac:dyDescent="0.35">
      <c r="A285" s="46" t="str">
        <f>IFERROR(VLOOKUP(C285,'LT-EN'!$A:$B,2,FALSE)," ")</f>
        <v xml:space="preserve"> </v>
      </c>
    </row>
    <row r="286" spans="1:1" x14ac:dyDescent="0.35">
      <c r="A286" s="46" t="str">
        <f>IFERROR(VLOOKUP(C286,'LT-EN'!$A:$B,2,FALSE)," ")</f>
        <v xml:space="preserve"> </v>
      </c>
    </row>
    <row r="287" spans="1:1" x14ac:dyDescent="0.35">
      <c r="A287" s="46" t="str">
        <f>IFERROR(VLOOKUP(C287,'LT-EN'!$A:$B,2,FALSE)," ")</f>
        <v xml:space="preserve"> </v>
      </c>
    </row>
    <row r="288" spans="1:1" x14ac:dyDescent="0.35">
      <c r="A288" s="46" t="str">
        <f>IFERROR(VLOOKUP(C288,'LT-EN'!$A:$B,2,FALSE)," ")</f>
        <v xml:space="preserve"> </v>
      </c>
    </row>
    <row r="289" spans="1:1" x14ac:dyDescent="0.35">
      <c r="A289" s="46" t="str">
        <f>IFERROR(VLOOKUP(C289,'LT-EN'!$A:$B,2,FALSE)," ")</f>
        <v xml:space="preserve"> </v>
      </c>
    </row>
    <row r="290" spans="1:1" x14ac:dyDescent="0.35">
      <c r="A290" s="46" t="str">
        <f>IFERROR(VLOOKUP(C290,'LT-EN'!$A:$B,2,FALSE)," ")</f>
        <v xml:space="preserve"> </v>
      </c>
    </row>
    <row r="291" spans="1:1" x14ac:dyDescent="0.35">
      <c r="A291" s="46" t="str">
        <f>IFERROR(VLOOKUP(C291,'LT-EN'!$A:$B,2,FALSE)," ")</f>
        <v xml:space="preserve"> </v>
      </c>
    </row>
    <row r="292" spans="1:1" x14ac:dyDescent="0.35">
      <c r="A292" s="46" t="str">
        <f>IFERROR(VLOOKUP(C292,'LT-EN'!$A:$B,2,FALSE)," ")</f>
        <v xml:space="preserve"> </v>
      </c>
    </row>
    <row r="293" spans="1:1" x14ac:dyDescent="0.35">
      <c r="A293" s="46" t="str">
        <f>IFERROR(VLOOKUP(C293,'LT-EN'!$A:$B,2,FALSE)," ")</f>
        <v xml:space="preserve"> </v>
      </c>
    </row>
    <row r="294" spans="1:1" x14ac:dyDescent="0.35">
      <c r="A294" s="46" t="str">
        <f>IFERROR(VLOOKUP(C294,'LT-EN'!$A:$B,2,FALSE)," ")</f>
        <v xml:space="preserve"> </v>
      </c>
    </row>
    <row r="295" spans="1:1" x14ac:dyDescent="0.35">
      <c r="A295" s="46" t="str">
        <f>IFERROR(VLOOKUP(C295,'LT-EN'!$A:$B,2,FALSE)," ")</f>
        <v xml:space="preserve"> </v>
      </c>
    </row>
    <row r="296" spans="1:1" x14ac:dyDescent="0.35">
      <c r="A296" s="46" t="str">
        <f>IFERROR(VLOOKUP(C296,'LT-EN'!$A:$B,2,FALSE)," ")</f>
        <v xml:space="preserve"> </v>
      </c>
    </row>
    <row r="297" spans="1:1" x14ac:dyDescent="0.35">
      <c r="A297" s="46" t="str">
        <f>IFERROR(VLOOKUP(C297,'LT-EN'!$A:$B,2,FALSE)," ")</f>
        <v xml:space="preserve"> </v>
      </c>
    </row>
    <row r="298" spans="1:1" x14ac:dyDescent="0.35">
      <c r="A298" s="46" t="str">
        <f>IFERROR(VLOOKUP(C298,'LT-EN'!$A:$B,2,FALSE)," ")</f>
        <v xml:space="preserve"> </v>
      </c>
    </row>
    <row r="299" spans="1:1" x14ac:dyDescent="0.35">
      <c r="A299" s="46" t="str">
        <f>IFERROR(VLOOKUP(C299,'LT-EN'!$A:$B,2,FALSE)," ")</f>
        <v xml:space="preserve"> </v>
      </c>
    </row>
    <row r="300" spans="1:1" x14ac:dyDescent="0.35">
      <c r="A300" s="46" t="str">
        <f>IFERROR(VLOOKUP(C300,'LT-EN'!$A:$B,2,FALSE)," ")</f>
        <v xml:space="preserve"> </v>
      </c>
    </row>
    <row r="301" spans="1:1" x14ac:dyDescent="0.35">
      <c r="A301" s="46" t="str">
        <f>IFERROR(VLOOKUP(C301,'LT-EN'!$A:$B,2,FALSE)," ")</f>
        <v xml:space="preserve"> </v>
      </c>
    </row>
    <row r="302" spans="1:1" x14ac:dyDescent="0.35">
      <c r="A302" s="46" t="str">
        <f>IFERROR(VLOOKUP(C302,'LT-EN'!$A:$B,2,FALSE)," ")</f>
        <v xml:space="preserve"> </v>
      </c>
    </row>
    <row r="303" spans="1:1" x14ac:dyDescent="0.35">
      <c r="A303" s="46" t="str">
        <f>IFERROR(VLOOKUP(C303,'LT-EN'!$A:$B,2,FALSE)," ")</f>
        <v xml:space="preserve"> </v>
      </c>
    </row>
    <row r="304" spans="1:1" x14ac:dyDescent="0.35">
      <c r="A304" s="46" t="str">
        <f>IFERROR(VLOOKUP(C304,'LT-EN'!$A:$B,2,FALSE)," ")</f>
        <v xml:space="preserve"> </v>
      </c>
    </row>
    <row r="305" spans="1:1" x14ac:dyDescent="0.35">
      <c r="A305" s="46" t="str">
        <f>IFERROR(VLOOKUP(C305,'LT-EN'!$A:$B,2,FALSE)," ")</f>
        <v xml:space="preserve"> </v>
      </c>
    </row>
    <row r="306" spans="1:1" x14ac:dyDescent="0.35">
      <c r="A306" s="46" t="str">
        <f>IFERROR(VLOOKUP(C306,'LT-EN'!$A:$B,2,FALSE)," ")</f>
        <v xml:space="preserve"> </v>
      </c>
    </row>
    <row r="307" spans="1:1" x14ac:dyDescent="0.35">
      <c r="A307" s="46" t="str">
        <f>IFERROR(VLOOKUP(C307,'LT-EN'!$A:$B,2,FALSE)," ")</f>
        <v xml:space="preserve"> </v>
      </c>
    </row>
    <row r="308" spans="1:1" x14ac:dyDescent="0.35">
      <c r="A308" s="46" t="str">
        <f>IFERROR(VLOOKUP(C308,'LT-EN'!$A:$B,2,FALSE)," ")</f>
        <v xml:space="preserve"> </v>
      </c>
    </row>
    <row r="309" spans="1:1" x14ac:dyDescent="0.35">
      <c r="A309" s="46" t="str">
        <f>IFERROR(VLOOKUP(C309,'LT-EN'!$A:$B,2,FALSE)," ")</f>
        <v xml:space="preserve"> </v>
      </c>
    </row>
    <row r="310" spans="1:1" x14ac:dyDescent="0.35">
      <c r="A310" s="46" t="str">
        <f>IFERROR(VLOOKUP(C310,'LT-EN'!$A:$B,2,FALSE)," ")</f>
        <v xml:space="preserve"> </v>
      </c>
    </row>
    <row r="311" spans="1:1" x14ac:dyDescent="0.35">
      <c r="A311" s="46" t="str">
        <f>IFERROR(VLOOKUP(C311,'LT-EN'!$A:$B,2,FALSE)," ")</f>
        <v xml:space="preserve"> </v>
      </c>
    </row>
    <row r="312" spans="1:1" x14ac:dyDescent="0.35">
      <c r="A312" s="46" t="str">
        <f>IFERROR(VLOOKUP(C312,'LT-EN'!$A:$B,2,FALSE)," ")</f>
        <v xml:space="preserve"> </v>
      </c>
    </row>
    <row r="313" spans="1:1" x14ac:dyDescent="0.35">
      <c r="A313" s="46" t="str">
        <f>IFERROR(VLOOKUP(C313,'LT-EN'!$A:$B,2,FALSE)," ")</f>
        <v xml:space="preserve"> </v>
      </c>
    </row>
    <row r="314" spans="1:1" x14ac:dyDescent="0.35">
      <c r="A314" s="46" t="str">
        <f>IFERROR(VLOOKUP(C314,'LT-EN'!$A:$B,2,FALSE)," ")</f>
        <v xml:space="preserve"> </v>
      </c>
    </row>
    <row r="315" spans="1:1" x14ac:dyDescent="0.35">
      <c r="A315" s="46" t="str">
        <f>IFERROR(VLOOKUP(C315,'LT-EN'!$A:$B,2,FALSE)," ")</f>
        <v xml:space="preserve"> </v>
      </c>
    </row>
    <row r="316" spans="1:1" x14ac:dyDescent="0.35">
      <c r="A316" s="46" t="str">
        <f>IFERROR(VLOOKUP(C316,'LT-EN'!$A:$B,2,FALSE)," ")</f>
        <v xml:space="preserve"> </v>
      </c>
    </row>
    <row r="317" spans="1:1" x14ac:dyDescent="0.35">
      <c r="A317" s="46" t="str">
        <f>IFERROR(VLOOKUP(C317,'LT-EN'!$A:$B,2,FALSE)," ")</f>
        <v xml:space="preserve"> </v>
      </c>
    </row>
    <row r="318" spans="1:1" x14ac:dyDescent="0.35">
      <c r="A318" s="46" t="str">
        <f>IFERROR(VLOOKUP(C318,'LT-EN'!$A:$B,2,FALSE)," ")</f>
        <v xml:space="preserve"> </v>
      </c>
    </row>
    <row r="319" spans="1:1" x14ac:dyDescent="0.35">
      <c r="A319" s="46" t="str">
        <f>IFERROR(VLOOKUP(C319,'LT-EN'!$A:$B,2,FALSE)," ")</f>
        <v xml:space="preserve"> </v>
      </c>
    </row>
    <row r="320" spans="1:1" x14ac:dyDescent="0.35">
      <c r="A320" s="46" t="str">
        <f>IFERROR(VLOOKUP(C320,'LT-EN'!$A:$B,2,FALSE)," ")</f>
        <v xml:space="preserve"> </v>
      </c>
    </row>
    <row r="321" spans="1:1" x14ac:dyDescent="0.35">
      <c r="A321" s="46" t="str">
        <f>IFERROR(VLOOKUP(C321,'LT-EN'!$A:$B,2,FALSE)," ")</f>
        <v xml:space="preserve"> </v>
      </c>
    </row>
    <row r="322" spans="1:1" x14ac:dyDescent="0.35">
      <c r="A322" s="46" t="str">
        <f>IFERROR(VLOOKUP(C322,'LT-EN'!$A:$B,2,FALSE)," ")</f>
        <v xml:space="preserve"> </v>
      </c>
    </row>
    <row r="323" spans="1:1" x14ac:dyDescent="0.35">
      <c r="A323" s="46" t="str">
        <f>IFERROR(VLOOKUP(C323,'LT-EN'!$A:$B,2,FALSE)," ")</f>
        <v xml:space="preserve"> </v>
      </c>
    </row>
    <row r="324" spans="1:1" x14ac:dyDescent="0.35">
      <c r="A324" s="46" t="str">
        <f>IFERROR(VLOOKUP(C324,'LT-EN'!$A:$B,2,FALSE)," ")</f>
        <v xml:space="preserve"> </v>
      </c>
    </row>
    <row r="325" spans="1:1" x14ac:dyDescent="0.35">
      <c r="A325" s="46" t="str">
        <f>IFERROR(VLOOKUP(C325,'LT-EN'!$A:$B,2,FALSE)," ")</f>
        <v xml:space="preserve"> </v>
      </c>
    </row>
    <row r="326" spans="1:1" x14ac:dyDescent="0.35">
      <c r="A326" s="46" t="str">
        <f>IFERROR(VLOOKUP(C326,'LT-EN'!$A:$B,2,FALSE)," ")</f>
        <v xml:space="preserve"> </v>
      </c>
    </row>
    <row r="327" spans="1:1" x14ac:dyDescent="0.35">
      <c r="A327" s="46" t="str">
        <f>IFERROR(VLOOKUP(C327,'LT-EN'!$A:$B,2,FALSE)," ")</f>
        <v xml:space="preserve"> </v>
      </c>
    </row>
    <row r="328" spans="1:1" x14ac:dyDescent="0.35">
      <c r="A328" s="46" t="str">
        <f>IFERROR(VLOOKUP(C328,'LT-EN'!$A:$B,2,FALSE)," ")</f>
        <v xml:space="preserve"> </v>
      </c>
    </row>
    <row r="329" spans="1:1" x14ac:dyDescent="0.35">
      <c r="A329" s="46" t="str">
        <f>IFERROR(VLOOKUP(C329,'LT-EN'!$A:$B,2,FALSE)," ")</f>
        <v xml:space="preserve"> </v>
      </c>
    </row>
    <row r="330" spans="1:1" x14ac:dyDescent="0.35">
      <c r="A330" s="46" t="str">
        <f>IFERROR(VLOOKUP(C330,'LT-EN'!$A:$B,2,FALSE)," ")</f>
        <v xml:space="preserve"> </v>
      </c>
    </row>
    <row r="331" spans="1:1" x14ac:dyDescent="0.35">
      <c r="A331" s="46" t="str">
        <f>IFERROR(VLOOKUP(C331,'LT-EN'!$A:$B,2,FALSE)," ")</f>
        <v xml:space="preserve"> </v>
      </c>
    </row>
    <row r="332" spans="1:1" x14ac:dyDescent="0.35">
      <c r="A332" s="46" t="str">
        <f>IFERROR(VLOOKUP(C332,'LT-EN'!$A:$B,2,FALSE)," ")</f>
        <v xml:space="preserve"> </v>
      </c>
    </row>
    <row r="333" spans="1:1" x14ac:dyDescent="0.35">
      <c r="A333" s="46" t="str">
        <f>IFERROR(VLOOKUP(C333,'LT-EN'!$A:$B,2,FALSE)," ")</f>
        <v xml:space="preserve"> </v>
      </c>
    </row>
    <row r="334" spans="1:1" x14ac:dyDescent="0.35">
      <c r="A334" s="46" t="str">
        <f>IFERROR(VLOOKUP(C334,'LT-EN'!$A:$B,2,FALSE)," ")</f>
        <v xml:space="preserve"> </v>
      </c>
    </row>
    <row r="335" spans="1:1" x14ac:dyDescent="0.35">
      <c r="A335" s="46" t="str">
        <f>IFERROR(VLOOKUP(C335,'LT-EN'!$A:$B,2,FALSE)," ")</f>
        <v xml:space="preserve"> </v>
      </c>
    </row>
    <row r="336" spans="1:1" x14ac:dyDescent="0.35">
      <c r="A336" s="46" t="str">
        <f>IFERROR(VLOOKUP(C336,'LT-EN'!$A:$B,2,FALSE)," ")</f>
        <v xml:space="preserve"> </v>
      </c>
    </row>
    <row r="337" spans="1:1" x14ac:dyDescent="0.35">
      <c r="A337" s="46" t="str">
        <f>IFERROR(VLOOKUP(C337,'LT-EN'!$A:$B,2,FALSE)," ")</f>
        <v xml:space="preserve"> </v>
      </c>
    </row>
    <row r="338" spans="1:1" x14ac:dyDescent="0.35">
      <c r="A338" s="46" t="str">
        <f>IFERROR(VLOOKUP(C338,'LT-EN'!$A:$B,2,FALSE)," ")</f>
        <v xml:space="preserve"> </v>
      </c>
    </row>
    <row r="339" spans="1:1" x14ac:dyDescent="0.35">
      <c r="A339" s="46" t="str">
        <f>IFERROR(VLOOKUP(C339,'LT-EN'!$A:$B,2,FALSE)," ")</f>
        <v xml:space="preserve"> </v>
      </c>
    </row>
    <row r="340" spans="1:1" x14ac:dyDescent="0.35">
      <c r="A340" s="46" t="str">
        <f>IFERROR(VLOOKUP(C340,'LT-EN'!$A:$B,2,FALSE)," ")</f>
        <v xml:space="preserve"> </v>
      </c>
    </row>
    <row r="341" spans="1:1" x14ac:dyDescent="0.35">
      <c r="A341" s="46" t="str">
        <f>IFERROR(VLOOKUP(C341,'LT-EN'!$A:$B,2,FALSE)," ")</f>
        <v xml:space="preserve"> </v>
      </c>
    </row>
    <row r="342" spans="1:1" x14ac:dyDescent="0.35">
      <c r="A342" s="46" t="str">
        <f>IFERROR(VLOOKUP(C342,'LT-EN'!$A:$B,2,FALSE)," ")</f>
        <v xml:space="preserve"> </v>
      </c>
    </row>
    <row r="343" spans="1:1" x14ac:dyDescent="0.35">
      <c r="A343" s="46" t="str">
        <f>IFERROR(VLOOKUP(C343,'LT-EN'!$A:$B,2,FALSE)," ")</f>
        <v xml:space="preserve"> </v>
      </c>
    </row>
    <row r="344" spans="1:1" x14ac:dyDescent="0.35">
      <c r="A344" s="46" t="str">
        <f>IFERROR(VLOOKUP(C344,'LT-EN'!$A:$B,2,FALSE)," ")</f>
        <v xml:space="preserve"> </v>
      </c>
    </row>
    <row r="345" spans="1:1" x14ac:dyDescent="0.35">
      <c r="A345" s="46" t="str">
        <f>IFERROR(VLOOKUP(C345,'LT-EN'!$A:$B,2,FALSE)," ")</f>
        <v xml:space="preserve"> </v>
      </c>
    </row>
    <row r="346" spans="1:1" x14ac:dyDescent="0.35">
      <c r="A346" s="46" t="str">
        <f>IFERROR(VLOOKUP(C346,'LT-EN'!$A:$B,2,FALSE)," ")</f>
        <v xml:space="preserve"> </v>
      </c>
    </row>
    <row r="347" spans="1:1" x14ac:dyDescent="0.35">
      <c r="A347" s="46" t="str">
        <f>IFERROR(VLOOKUP(C347,'LT-EN'!$A:$B,2,FALSE)," ")</f>
        <v xml:space="preserve"> </v>
      </c>
    </row>
    <row r="348" spans="1:1" x14ac:dyDescent="0.35">
      <c r="A348" s="46" t="str">
        <f>IFERROR(VLOOKUP(C348,'LT-EN'!$A:$B,2,FALSE)," ")</f>
        <v xml:space="preserve"> </v>
      </c>
    </row>
    <row r="349" spans="1:1" x14ac:dyDescent="0.35">
      <c r="A349" s="46" t="str">
        <f>IFERROR(VLOOKUP(C349,'LT-EN'!$A:$B,2,FALSE)," ")</f>
        <v xml:space="preserve"> </v>
      </c>
    </row>
    <row r="350" spans="1:1" x14ac:dyDescent="0.35">
      <c r="A350" s="46" t="str">
        <f>IFERROR(VLOOKUP(C350,'LT-EN'!$A:$B,2,FALSE)," ")</f>
        <v xml:space="preserve"> </v>
      </c>
    </row>
    <row r="351" spans="1:1" x14ac:dyDescent="0.35">
      <c r="A351" s="46" t="str">
        <f>IFERROR(VLOOKUP(C351,'LT-EN'!$A:$B,2,FALSE)," ")</f>
        <v xml:space="preserve"> </v>
      </c>
    </row>
    <row r="352" spans="1:1" x14ac:dyDescent="0.35">
      <c r="A352" s="46" t="str">
        <f>IFERROR(VLOOKUP(C352,'LT-EN'!$A:$B,2,FALSE)," ")</f>
        <v xml:space="preserve"> </v>
      </c>
    </row>
    <row r="353" spans="1:1" x14ac:dyDescent="0.35">
      <c r="A353" s="46" t="str">
        <f>IFERROR(VLOOKUP(C353,'LT-EN'!$A:$B,2,FALSE)," ")</f>
        <v xml:space="preserve"> </v>
      </c>
    </row>
    <row r="354" spans="1:1" x14ac:dyDescent="0.35">
      <c r="A354" s="46" t="str">
        <f>IFERROR(VLOOKUP(C354,'LT-EN'!$A:$B,2,FALSE)," ")</f>
        <v xml:space="preserve"> </v>
      </c>
    </row>
    <row r="355" spans="1:1" x14ac:dyDescent="0.35">
      <c r="A355" s="46" t="str">
        <f>IFERROR(VLOOKUP(C355,'LT-EN'!$A:$B,2,FALSE)," ")</f>
        <v xml:space="preserve"> </v>
      </c>
    </row>
    <row r="356" spans="1:1" x14ac:dyDescent="0.35">
      <c r="A356" s="46" t="str">
        <f>IFERROR(VLOOKUP(C356,'LT-EN'!$A:$B,2,FALSE)," ")</f>
        <v xml:space="preserve"> </v>
      </c>
    </row>
    <row r="357" spans="1:1" x14ac:dyDescent="0.35">
      <c r="A357" s="46" t="str">
        <f>IFERROR(VLOOKUP(C357,'LT-EN'!$A:$B,2,FALSE)," ")</f>
        <v xml:space="preserve"> </v>
      </c>
    </row>
    <row r="358" spans="1:1" x14ac:dyDescent="0.35">
      <c r="A358" s="46" t="str">
        <f>IFERROR(VLOOKUP(C358,'LT-EN'!$A:$B,2,FALSE)," ")</f>
        <v xml:space="preserve"> </v>
      </c>
    </row>
    <row r="359" spans="1:1" x14ac:dyDescent="0.35">
      <c r="A359" s="46" t="str">
        <f>IFERROR(VLOOKUP(C359,'LT-EN'!$A:$B,2,FALSE)," ")</f>
        <v xml:space="preserve"> </v>
      </c>
    </row>
    <row r="360" spans="1:1" x14ac:dyDescent="0.35">
      <c r="A360" s="46" t="str">
        <f>IFERROR(VLOOKUP(C360,'LT-EN'!$A:$B,2,FALSE)," ")</f>
        <v xml:space="preserve"> </v>
      </c>
    </row>
    <row r="361" spans="1:1" x14ac:dyDescent="0.35">
      <c r="A361" s="46" t="str">
        <f>IFERROR(VLOOKUP(C361,'LT-EN'!$A:$B,2,FALSE)," ")</f>
        <v xml:space="preserve"> </v>
      </c>
    </row>
    <row r="362" spans="1:1" x14ac:dyDescent="0.35">
      <c r="A362" s="46" t="str">
        <f>IFERROR(VLOOKUP(C362,'LT-EN'!$A:$B,2,FALSE)," ")</f>
        <v xml:space="preserve"> </v>
      </c>
    </row>
    <row r="363" spans="1:1" x14ac:dyDescent="0.35">
      <c r="A363" s="46" t="str">
        <f>IFERROR(VLOOKUP(C363,'LT-EN'!$A:$B,2,FALSE)," ")</f>
        <v xml:space="preserve"> </v>
      </c>
    </row>
    <row r="364" spans="1:1" x14ac:dyDescent="0.35">
      <c r="A364" s="46" t="str">
        <f>IFERROR(VLOOKUP(C364,'LT-EN'!$A:$B,2,FALSE)," ")</f>
        <v xml:space="preserve"> </v>
      </c>
    </row>
    <row r="365" spans="1:1" x14ac:dyDescent="0.35">
      <c r="A365" s="46" t="str">
        <f>IFERROR(VLOOKUP(C365,'LT-EN'!$A:$B,2,FALSE)," ")</f>
        <v xml:space="preserve"> </v>
      </c>
    </row>
    <row r="366" spans="1:1" x14ac:dyDescent="0.35">
      <c r="A366" s="46" t="str">
        <f>IFERROR(VLOOKUP(C366,'LT-EN'!$A:$B,2,FALSE)," ")</f>
        <v xml:space="preserve"> </v>
      </c>
    </row>
    <row r="367" spans="1:1" x14ac:dyDescent="0.35">
      <c r="A367" s="46" t="str">
        <f>IFERROR(VLOOKUP(C367,'LT-EN'!$A:$B,2,FALSE)," ")</f>
        <v xml:space="preserve"> </v>
      </c>
    </row>
    <row r="368" spans="1:1" x14ac:dyDescent="0.35">
      <c r="A368" s="46" t="str">
        <f>IFERROR(VLOOKUP(C368,'LT-EN'!$A:$B,2,FALSE)," ")</f>
        <v xml:space="preserve"> </v>
      </c>
    </row>
    <row r="369" spans="1:1" x14ac:dyDescent="0.35">
      <c r="A369" s="46" t="str">
        <f>IFERROR(VLOOKUP(C369,'LT-EN'!$A:$B,2,FALSE)," ")</f>
        <v xml:space="preserve"> </v>
      </c>
    </row>
    <row r="370" spans="1:1" x14ac:dyDescent="0.35">
      <c r="A370" s="46" t="str">
        <f>IFERROR(VLOOKUP(C370,'LT-EN'!$A:$B,2,FALSE)," ")</f>
        <v xml:space="preserve"> </v>
      </c>
    </row>
    <row r="371" spans="1:1" x14ac:dyDescent="0.35">
      <c r="A371" s="46" t="str">
        <f>IFERROR(VLOOKUP(C371,'LT-EN'!$A:$B,2,FALSE)," ")</f>
        <v xml:space="preserve"> </v>
      </c>
    </row>
    <row r="372" spans="1:1" x14ac:dyDescent="0.35">
      <c r="A372" s="46" t="str">
        <f>IFERROR(VLOOKUP(C372,'LT-EN'!$A:$B,2,FALSE)," ")</f>
        <v xml:space="preserve"> </v>
      </c>
    </row>
    <row r="373" spans="1:1" x14ac:dyDescent="0.35">
      <c r="A373" s="46" t="str">
        <f>IFERROR(VLOOKUP(C373,'LT-EN'!$A:$B,2,FALSE)," ")</f>
        <v xml:space="preserve"> </v>
      </c>
    </row>
    <row r="374" spans="1:1" x14ac:dyDescent="0.35">
      <c r="A374" s="46" t="str">
        <f>IFERROR(VLOOKUP(C374,'LT-EN'!$A:$B,2,FALSE)," ")</f>
        <v xml:space="preserve"> </v>
      </c>
    </row>
    <row r="375" spans="1:1" x14ac:dyDescent="0.35">
      <c r="A375" s="46" t="str">
        <f>IFERROR(VLOOKUP(C375,'LT-EN'!$A:$B,2,FALSE)," ")</f>
        <v xml:space="preserve"> </v>
      </c>
    </row>
    <row r="376" spans="1:1" x14ac:dyDescent="0.35">
      <c r="A376" s="46" t="str">
        <f>IFERROR(VLOOKUP(C376,'LT-EN'!$A:$B,2,FALSE)," ")</f>
        <v xml:space="preserve"> </v>
      </c>
    </row>
    <row r="377" spans="1:1" x14ac:dyDescent="0.35">
      <c r="A377" s="46" t="str">
        <f>IFERROR(VLOOKUP(C377,'LT-EN'!$A:$B,2,FALSE)," ")</f>
        <v xml:space="preserve"> </v>
      </c>
    </row>
    <row r="378" spans="1:1" x14ac:dyDescent="0.35">
      <c r="A378" s="46" t="str">
        <f>IFERROR(VLOOKUP(C378,'LT-EN'!$A:$B,2,FALSE)," ")</f>
        <v xml:space="preserve"> </v>
      </c>
    </row>
    <row r="379" spans="1:1" x14ac:dyDescent="0.35">
      <c r="A379" s="46" t="str">
        <f>IFERROR(VLOOKUP(C379,'LT-EN'!$A:$B,2,FALSE)," ")</f>
        <v xml:space="preserve"> </v>
      </c>
    </row>
    <row r="380" spans="1:1" x14ac:dyDescent="0.35">
      <c r="A380" s="46" t="str">
        <f>IFERROR(VLOOKUP(C380,'LT-EN'!$A:$B,2,FALSE)," ")</f>
        <v xml:space="preserve"> </v>
      </c>
    </row>
    <row r="381" spans="1:1" x14ac:dyDescent="0.35">
      <c r="A381" s="46" t="str">
        <f>IFERROR(VLOOKUP(C381,'LT-EN'!$A:$B,2,FALSE)," ")</f>
        <v xml:space="preserve"> </v>
      </c>
    </row>
    <row r="382" spans="1:1" x14ac:dyDescent="0.35">
      <c r="A382" s="46" t="str">
        <f>IFERROR(VLOOKUP(C382,'LT-EN'!$A:$B,2,FALSE)," ")</f>
        <v xml:space="preserve"> </v>
      </c>
    </row>
    <row r="383" spans="1:1" x14ac:dyDescent="0.35">
      <c r="A383" s="46" t="str">
        <f>IFERROR(VLOOKUP(C383,'LT-EN'!$A:$B,2,FALSE)," ")</f>
        <v xml:space="preserve"> </v>
      </c>
    </row>
    <row r="384" spans="1:1" x14ac:dyDescent="0.35">
      <c r="A384" s="46" t="str">
        <f>IFERROR(VLOOKUP(C384,'LT-EN'!$A:$B,2,FALSE)," ")</f>
        <v xml:space="preserve"> </v>
      </c>
    </row>
    <row r="385" spans="1:1" x14ac:dyDescent="0.35">
      <c r="A385" s="46" t="str">
        <f>IFERROR(VLOOKUP(C385,'LT-EN'!$A:$B,2,FALSE)," ")</f>
        <v xml:space="preserve"> </v>
      </c>
    </row>
    <row r="386" spans="1:1" x14ac:dyDescent="0.35">
      <c r="A386" s="46" t="str">
        <f>IFERROR(VLOOKUP(C386,'LT-EN'!$A:$B,2,FALSE)," ")</f>
        <v xml:space="preserve"> </v>
      </c>
    </row>
    <row r="387" spans="1:1" x14ac:dyDescent="0.35">
      <c r="A387" s="46" t="str">
        <f>IFERROR(VLOOKUP(C387,'LT-EN'!$A:$B,2,FALSE)," ")</f>
        <v xml:space="preserve"> </v>
      </c>
    </row>
    <row r="388" spans="1:1" x14ac:dyDescent="0.35">
      <c r="A388" s="46" t="str">
        <f>IFERROR(VLOOKUP(C388,'LT-EN'!$A:$B,2,FALSE)," ")</f>
        <v xml:space="preserve"> </v>
      </c>
    </row>
    <row r="389" spans="1:1" x14ac:dyDescent="0.35">
      <c r="A389" s="46" t="str">
        <f>IFERROR(VLOOKUP(C389,'LT-EN'!$A:$B,2,FALSE)," ")</f>
        <v xml:space="preserve"> </v>
      </c>
    </row>
    <row r="390" spans="1:1" x14ac:dyDescent="0.35">
      <c r="A390" s="46" t="str">
        <f>IFERROR(VLOOKUP(C390,'LT-EN'!$A:$B,2,FALSE)," ")</f>
        <v xml:space="preserve"> </v>
      </c>
    </row>
    <row r="391" spans="1:1" x14ac:dyDescent="0.35">
      <c r="A391" s="46" t="str">
        <f>IFERROR(VLOOKUP(C391,'LT-EN'!$A:$B,2,FALSE)," ")</f>
        <v xml:space="preserve"> </v>
      </c>
    </row>
    <row r="392" spans="1:1" x14ac:dyDescent="0.35">
      <c r="A392" s="46" t="str">
        <f>IFERROR(VLOOKUP(C392,'LT-EN'!$A:$B,2,FALSE)," ")</f>
        <v xml:space="preserve"> </v>
      </c>
    </row>
    <row r="393" spans="1:1" x14ac:dyDescent="0.35">
      <c r="A393" s="46" t="str">
        <f>IFERROR(VLOOKUP(C393,'LT-EN'!$A:$B,2,FALSE)," ")</f>
        <v xml:space="preserve"> </v>
      </c>
    </row>
    <row r="394" spans="1:1" x14ac:dyDescent="0.35">
      <c r="A394" s="46" t="str">
        <f>IFERROR(VLOOKUP(C394,'LT-EN'!$A:$B,2,FALSE)," ")</f>
        <v xml:space="preserve"> </v>
      </c>
    </row>
    <row r="395" spans="1:1" x14ac:dyDescent="0.35">
      <c r="A395" s="46" t="str">
        <f>IFERROR(VLOOKUP(C395,'LT-EN'!$A:$B,2,FALSE)," ")</f>
        <v xml:space="preserve"> </v>
      </c>
    </row>
    <row r="396" spans="1:1" x14ac:dyDescent="0.35">
      <c r="A396" s="46" t="str">
        <f>IFERROR(VLOOKUP(C396,'LT-EN'!$A:$B,2,FALSE)," ")</f>
        <v xml:space="preserve"> </v>
      </c>
    </row>
    <row r="397" spans="1:1" x14ac:dyDescent="0.35">
      <c r="A397" s="46" t="str">
        <f>IFERROR(VLOOKUP(C397,'LT-EN'!$A:$B,2,FALSE)," ")</f>
        <v xml:space="preserve"> </v>
      </c>
    </row>
    <row r="398" spans="1:1" x14ac:dyDescent="0.35">
      <c r="A398" s="46" t="str">
        <f>IFERROR(VLOOKUP(C398,'LT-EN'!$A:$B,2,FALSE)," ")</f>
        <v xml:space="preserve"> </v>
      </c>
    </row>
    <row r="399" spans="1:1" x14ac:dyDescent="0.35">
      <c r="A399" s="46" t="str">
        <f>IFERROR(VLOOKUP(C399,'LT-EN'!$A:$B,2,FALSE)," ")</f>
        <v xml:space="preserve"> </v>
      </c>
    </row>
    <row r="400" spans="1:1" x14ac:dyDescent="0.35">
      <c r="A400" s="46" t="str">
        <f>IFERROR(VLOOKUP(C400,'LT-EN'!$A:$B,2,FALSE)," ")</f>
        <v xml:space="preserve"> </v>
      </c>
    </row>
    <row r="401" spans="1:1" x14ac:dyDescent="0.35">
      <c r="A401" s="46" t="str">
        <f>IFERROR(VLOOKUP(C401,'LT-EN'!$A:$B,2,FALSE)," ")</f>
        <v xml:space="preserve"> </v>
      </c>
    </row>
    <row r="402" spans="1:1" x14ac:dyDescent="0.35">
      <c r="A402" s="46" t="str">
        <f>IFERROR(VLOOKUP(C402,'LT-EN'!$A:$B,2,FALSE)," ")</f>
        <v xml:space="preserve"> </v>
      </c>
    </row>
    <row r="403" spans="1:1" x14ac:dyDescent="0.35">
      <c r="A403" s="46" t="str">
        <f>IFERROR(VLOOKUP(C403,'LT-EN'!$A:$B,2,FALSE)," ")</f>
        <v xml:space="preserve"> </v>
      </c>
    </row>
    <row r="404" spans="1:1" x14ac:dyDescent="0.35">
      <c r="A404" s="46" t="str">
        <f>IFERROR(VLOOKUP(C404,'LT-EN'!$A:$B,2,FALSE)," ")</f>
        <v xml:space="preserve"> </v>
      </c>
    </row>
    <row r="405" spans="1:1" x14ac:dyDescent="0.35">
      <c r="A405" s="46" t="str">
        <f>IFERROR(VLOOKUP(C405,'LT-EN'!$A:$B,2,FALSE)," ")</f>
        <v xml:space="preserve"> </v>
      </c>
    </row>
    <row r="406" spans="1:1" x14ac:dyDescent="0.35">
      <c r="A406" s="46" t="str">
        <f>IFERROR(VLOOKUP(C406,'LT-EN'!$A:$B,2,FALSE)," ")</f>
        <v xml:space="preserve"> </v>
      </c>
    </row>
    <row r="407" spans="1:1" x14ac:dyDescent="0.35">
      <c r="A407" s="46" t="str">
        <f>IFERROR(VLOOKUP(C407,'LT-EN'!$A:$B,2,FALSE)," ")</f>
        <v xml:space="preserve"> </v>
      </c>
    </row>
    <row r="408" spans="1:1" x14ac:dyDescent="0.35">
      <c r="A408" s="46" t="str">
        <f>IFERROR(VLOOKUP(C408,'LT-EN'!$A:$B,2,FALSE)," ")</f>
        <v xml:space="preserve"> </v>
      </c>
    </row>
    <row r="409" spans="1:1" x14ac:dyDescent="0.35">
      <c r="A409" s="46" t="str">
        <f>IFERROR(VLOOKUP(C409,'LT-EN'!$A:$B,2,FALSE)," ")</f>
        <v xml:space="preserve"> </v>
      </c>
    </row>
    <row r="410" spans="1:1" x14ac:dyDescent="0.35">
      <c r="A410" s="46" t="str">
        <f>IFERROR(VLOOKUP(C410,'LT-EN'!$A:$B,2,FALSE)," ")</f>
        <v xml:space="preserve"> </v>
      </c>
    </row>
    <row r="411" spans="1:1" x14ac:dyDescent="0.35">
      <c r="A411" s="46" t="str">
        <f>IFERROR(VLOOKUP(C411,'LT-EN'!$A:$B,2,FALSE)," ")</f>
        <v xml:space="preserve"> </v>
      </c>
    </row>
    <row r="412" spans="1:1" x14ac:dyDescent="0.35">
      <c r="A412" s="46" t="str">
        <f>IFERROR(VLOOKUP(C412,'LT-EN'!$A:$B,2,FALSE)," ")</f>
        <v xml:space="preserve"> </v>
      </c>
    </row>
    <row r="413" spans="1:1" x14ac:dyDescent="0.35">
      <c r="A413" s="46" t="str">
        <f>IFERROR(VLOOKUP(C413,'LT-EN'!$A:$B,2,FALSE)," ")</f>
        <v xml:space="preserve"> </v>
      </c>
    </row>
    <row r="414" spans="1:1" x14ac:dyDescent="0.35">
      <c r="A414" s="46" t="str">
        <f>IFERROR(VLOOKUP(C414,'LT-EN'!$A:$B,2,FALSE)," ")</f>
        <v xml:space="preserve"> </v>
      </c>
    </row>
    <row r="415" spans="1:1" x14ac:dyDescent="0.35">
      <c r="A415" s="46" t="str">
        <f>IFERROR(VLOOKUP(C415,'LT-EN'!$A:$B,2,FALSE)," ")</f>
        <v xml:space="preserve"> </v>
      </c>
    </row>
    <row r="416" spans="1:1" x14ac:dyDescent="0.35">
      <c r="A416" s="46" t="str">
        <f>IFERROR(VLOOKUP(C416,'LT-EN'!$A:$B,2,FALSE)," ")</f>
        <v xml:space="preserve"> </v>
      </c>
    </row>
    <row r="417" spans="1:1" x14ac:dyDescent="0.35">
      <c r="A417" s="46" t="str">
        <f>IFERROR(VLOOKUP(C417,'LT-EN'!$A:$B,2,FALSE)," ")</f>
        <v xml:space="preserve"> </v>
      </c>
    </row>
    <row r="418" spans="1:1" x14ac:dyDescent="0.35">
      <c r="A418" s="46" t="str">
        <f>IFERROR(VLOOKUP(C418,'LT-EN'!$A:$B,2,FALSE)," ")</f>
        <v xml:space="preserve"> </v>
      </c>
    </row>
    <row r="419" spans="1:1" x14ac:dyDescent="0.35">
      <c r="A419" s="46" t="str">
        <f>IFERROR(VLOOKUP(C419,'LT-EN'!$A:$B,2,FALSE)," ")</f>
        <v xml:space="preserve"> </v>
      </c>
    </row>
    <row r="420" spans="1:1" x14ac:dyDescent="0.35">
      <c r="A420" s="46" t="str">
        <f>IFERROR(VLOOKUP(C420,'LT-EN'!$A:$B,2,FALSE)," ")</f>
        <v xml:space="preserve"> </v>
      </c>
    </row>
    <row r="421" spans="1:1" x14ac:dyDescent="0.35">
      <c r="A421" s="46" t="str">
        <f>IFERROR(VLOOKUP(C421,'LT-EN'!$A:$B,2,FALSE)," ")</f>
        <v xml:space="preserve"> </v>
      </c>
    </row>
    <row r="422" spans="1:1" x14ac:dyDescent="0.35">
      <c r="A422" s="46" t="str">
        <f>IFERROR(VLOOKUP(C422,'LT-EN'!$A:$B,2,FALSE)," ")</f>
        <v xml:space="preserve"> </v>
      </c>
    </row>
    <row r="423" spans="1:1" x14ac:dyDescent="0.35">
      <c r="A423" s="46" t="str">
        <f>IFERROR(VLOOKUP(C423,'LT-EN'!$A:$B,2,FALSE)," ")</f>
        <v xml:space="preserve"> </v>
      </c>
    </row>
    <row r="424" spans="1:1" x14ac:dyDescent="0.35">
      <c r="A424" s="46" t="str">
        <f>IFERROR(VLOOKUP(C424,'LT-EN'!$A:$B,2,FALSE)," ")</f>
        <v xml:space="preserve"> </v>
      </c>
    </row>
    <row r="425" spans="1:1" x14ac:dyDescent="0.35">
      <c r="A425" s="46" t="str">
        <f>IFERROR(VLOOKUP(C425,'LT-EN'!$A:$B,2,FALSE)," ")</f>
        <v xml:space="preserve"> </v>
      </c>
    </row>
    <row r="426" spans="1:1" x14ac:dyDescent="0.35">
      <c r="A426" s="46" t="str">
        <f>IFERROR(VLOOKUP(C426,'LT-EN'!$A:$B,2,FALSE)," ")</f>
        <v xml:space="preserve"> </v>
      </c>
    </row>
    <row r="427" spans="1:1" x14ac:dyDescent="0.35">
      <c r="A427" s="46" t="str">
        <f>IFERROR(VLOOKUP(C427,'LT-EN'!$A:$B,2,FALSE)," ")</f>
        <v xml:space="preserve"> </v>
      </c>
    </row>
    <row r="428" spans="1:1" x14ac:dyDescent="0.35">
      <c r="A428" s="46" t="str">
        <f>IFERROR(VLOOKUP(C428,'LT-EN'!$A:$B,2,FALSE)," ")</f>
        <v xml:space="preserve"> </v>
      </c>
    </row>
    <row r="429" spans="1:1" x14ac:dyDescent="0.35">
      <c r="A429" s="46" t="str">
        <f>IFERROR(VLOOKUP(C429,'LT-EN'!$A:$B,2,FALSE)," ")</f>
        <v xml:space="preserve"> </v>
      </c>
    </row>
    <row r="430" spans="1:1" x14ac:dyDescent="0.35">
      <c r="A430" s="46" t="str">
        <f>IFERROR(VLOOKUP(C430,'LT-EN'!$A:$B,2,FALSE)," ")</f>
        <v xml:space="preserve"> </v>
      </c>
    </row>
    <row r="431" spans="1:1" x14ac:dyDescent="0.35">
      <c r="A431" s="46" t="str">
        <f>IFERROR(VLOOKUP(C431,'LT-EN'!$A:$B,2,FALSE)," ")</f>
        <v xml:space="preserve"> </v>
      </c>
    </row>
    <row r="432" spans="1:1" x14ac:dyDescent="0.35">
      <c r="A432" s="46" t="str">
        <f>IFERROR(VLOOKUP(C432,'LT-EN'!$A:$B,2,FALSE)," ")</f>
        <v xml:space="preserve"> </v>
      </c>
    </row>
    <row r="433" spans="1:1" x14ac:dyDescent="0.35">
      <c r="A433" s="46" t="str">
        <f>IFERROR(VLOOKUP(C433,'LT-EN'!$A:$B,2,FALSE)," ")</f>
        <v xml:space="preserve"> </v>
      </c>
    </row>
  </sheetData>
  <conditionalFormatting sqref="A6:XFD6">
    <cfRule type="notContainsBlanks" dxfId="1529" priority="1">
      <formula>LEN(TRIM(A6))&gt;0</formula>
    </cfRule>
  </conditionalFormatting>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C28E-67B6-4155-8E63-288CEBB2F0B5}">
  <sheetPr codeName="Sheet19"/>
  <dimension ref="A1:Y90"/>
  <sheetViews>
    <sheetView workbookViewId="0"/>
  </sheetViews>
  <sheetFormatPr defaultColWidth="9.1796875" defaultRowHeight="14.5" outlineLevelCol="1" x14ac:dyDescent="0.35"/>
  <cols>
    <col min="1" max="1" width="82.7265625" style="39" bestFit="1" customWidth="1"/>
    <col min="2" max="2" width="9" style="39" hidden="1" customWidth="1" outlineLevel="1"/>
    <col min="3" max="3" width="89.453125" style="39" hidden="1" customWidth="1" outlineLevel="1"/>
    <col min="4" max="4" width="20.1796875" style="39" customWidth="1" collapsed="1"/>
    <col min="5" max="59" width="20.1796875" style="39" customWidth="1"/>
    <col min="60" max="16384" width="9.1796875" style="39"/>
  </cols>
  <sheetData>
    <row r="1" spans="1:25" x14ac:dyDescent="0.35">
      <c r="A1" s="37" t="s">
        <v>251</v>
      </c>
      <c r="B1" s="38"/>
      <c r="C1" s="38" t="s">
        <v>26</v>
      </c>
    </row>
    <row r="3" spans="1:25" x14ac:dyDescent="0.35">
      <c r="A3" s="40" t="str" vm="1">
        <f>'DSR1'!C3</f>
        <v>2026-09-30</v>
      </c>
    </row>
    <row r="5" spans="1:25" hidden="1" x14ac:dyDescent="0.35">
      <c r="B5" s="41" t="s">
        <v>26</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3943789</v>
      </c>
      <c r="E7" s="39">
        <v>3627647.64</v>
      </c>
      <c r="F7" s="39">
        <v>0</v>
      </c>
      <c r="G7" s="39">
        <v>0</v>
      </c>
      <c r="H7" s="39">
        <v>0</v>
      </c>
      <c r="I7" s="39">
        <v>0</v>
      </c>
      <c r="J7" s="39">
        <v>0</v>
      </c>
      <c r="K7" s="39">
        <v>3478390.2</v>
      </c>
      <c r="L7" s="39">
        <v>0</v>
      </c>
      <c r="M7" s="39">
        <v>0</v>
      </c>
      <c r="N7" s="39">
        <v>7649039.71</v>
      </c>
      <c r="O7" s="39">
        <v>0</v>
      </c>
      <c r="P7" s="39">
        <v>0</v>
      </c>
      <c r="Q7" s="39">
        <v>0</v>
      </c>
      <c r="R7" s="39">
        <v>0</v>
      </c>
      <c r="S7" s="39">
        <v>0</v>
      </c>
      <c r="T7" s="39">
        <v>2694959</v>
      </c>
      <c r="U7" s="39">
        <v>14123151.949999999</v>
      </c>
      <c r="V7" s="39">
        <v>15606943</v>
      </c>
      <c r="W7" s="39">
        <v>0</v>
      </c>
      <c r="X7" s="39">
        <v>0</v>
      </c>
      <c r="Y7" s="39">
        <v>51123920.5</v>
      </c>
    </row>
    <row r="8" spans="1:25" x14ac:dyDescent="0.35">
      <c r="A8" s="38" t="str">
        <f>IFERROR(VLOOKUP(C8,'LT-EN'!$A:$B,2,FALSE)," ")</f>
        <v>LIFE ASSURANCE</v>
      </c>
      <c r="B8" s="39" t="s">
        <v>147</v>
      </c>
      <c r="C8" s="38" t="s">
        <v>95</v>
      </c>
      <c r="D8" s="39">
        <v>3943789</v>
      </c>
      <c r="E8" s="39">
        <v>3627647.64</v>
      </c>
      <c r="F8" s="39">
        <v>0</v>
      </c>
      <c r="G8" s="39">
        <v>0</v>
      </c>
      <c r="H8" s="39">
        <v>0</v>
      </c>
      <c r="I8" s="39">
        <v>0</v>
      </c>
      <c r="J8" s="39">
        <v>0</v>
      </c>
      <c r="K8" s="39">
        <v>3478390.2</v>
      </c>
      <c r="L8" s="39">
        <v>0</v>
      </c>
      <c r="M8" s="39">
        <v>0</v>
      </c>
      <c r="N8" s="39">
        <v>7649039.71</v>
      </c>
      <c r="O8" s="39">
        <v>0</v>
      </c>
      <c r="P8" s="39">
        <v>0</v>
      </c>
      <c r="Q8" s="39">
        <v>0</v>
      </c>
      <c r="R8" s="39">
        <v>0</v>
      </c>
      <c r="S8" s="39">
        <v>0</v>
      </c>
      <c r="T8" s="39">
        <v>2694959</v>
      </c>
      <c r="U8" s="39">
        <v>14123151.949999999</v>
      </c>
      <c r="V8" s="39">
        <v>15606943</v>
      </c>
      <c r="W8" s="39">
        <v>0</v>
      </c>
      <c r="X8" s="39">
        <v>0</v>
      </c>
      <c r="Y8" s="39">
        <v>51123920.5</v>
      </c>
    </row>
    <row r="9" spans="1:25" x14ac:dyDescent="0.35">
      <c r="A9" s="38" t="str">
        <f>IFERROR(VLOOKUP(C9,'LT-EN'!$A:$B,2,FALSE)," ")</f>
        <v>1. Health insurance</v>
      </c>
      <c r="B9" s="39" t="s">
        <v>148</v>
      </c>
      <c r="C9" s="38" t="s">
        <v>32</v>
      </c>
      <c r="K9" s="39">
        <v>0</v>
      </c>
      <c r="N9" s="39">
        <v>0</v>
      </c>
      <c r="T9" s="39">
        <v>0</v>
      </c>
      <c r="V9" s="39">
        <v>0</v>
      </c>
      <c r="Y9" s="39">
        <v>0</v>
      </c>
    </row>
    <row r="10" spans="1:25" x14ac:dyDescent="0.35">
      <c r="A10" s="38" t="str">
        <f>IFERROR(VLOOKUP(C10,'LT-EN'!$A:$B,2,FALSE)," ")</f>
        <v>2. Insurance with profit participation</v>
      </c>
      <c r="B10" s="39" t="s">
        <v>149</v>
      </c>
      <c r="C10" s="38" t="s">
        <v>42</v>
      </c>
      <c r="E10" s="39">
        <v>467460.6</v>
      </c>
      <c r="K10" s="39">
        <v>2639434.89</v>
      </c>
      <c r="N10" s="39">
        <v>5845129.5499999998</v>
      </c>
      <c r="T10" s="39">
        <v>1553280</v>
      </c>
      <c r="U10" s="39">
        <v>29104.86</v>
      </c>
      <c r="V10" s="39">
        <v>1424692</v>
      </c>
      <c r="Y10" s="39">
        <v>11959101.899999999</v>
      </c>
    </row>
    <row r="11" spans="1:25" x14ac:dyDescent="0.35">
      <c r="A11" s="46" t="str">
        <f>IFERROR(VLOOKUP(C11,'LT-EN'!$A:$B,2,FALSE)," ")</f>
        <v>2.1. Insurance in case of survival</v>
      </c>
      <c r="B11" s="39" t="s">
        <v>150</v>
      </c>
      <c r="C11" s="39" t="s">
        <v>45</v>
      </c>
    </row>
    <row r="12" spans="1:25" x14ac:dyDescent="0.35">
      <c r="A12" s="46" t="str">
        <f>IFERROR(VLOOKUP(C12,'LT-EN'!$A:$B,2,FALSE)," ")</f>
        <v>2.2. Annuities</v>
      </c>
      <c r="B12" s="39" t="s">
        <v>151</v>
      </c>
      <c r="C12" s="39" t="s">
        <v>46</v>
      </c>
    </row>
    <row r="13" spans="1:25" x14ac:dyDescent="0.35">
      <c r="A13" s="46" t="str">
        <f>IFERROR(VLOOKUP(C13,'LT-EN'!$A:$B,2,FALSE)," ")</f>
        <v>2.3.Insurance in case of death</v>
      </c>
      <c r="B13" s="39" t="s">
        <v>152</v>
      </c>
      <c r="C13" s="39" t="s">
        <v>48</v>
      </c>
    </row>
    <row r="14" spans="1:25" x14ac:dyDescent="0.35">
      <c r="A14" s="46" t="str">
        <f>IFERROR(VLOOKUP(C14,'LT-EN'!$A:$B,2,FALSE)," ")</f>
        <v>2.4. Other insurance with profit participation</v>
      </c>
      <c r="B14" s="39" t="s">
        <v>153</v>
      </c>
      <c r="C14" s="39" t="s">
        <v>49</v>
      </c>
    </row>
    <row r="15" spans="1:25" x14ac:dyDescent="0.35">
      <c r="A15" s="38" t="str">
        <f>IFERROR(VLOOKUP(C15,'LT-EN'!$A:$B,2,FALSE)," ")</f>
        <v>3. Index-linked and unit-linked insurance</v>
      </c>
      <c r="B15" s="39" t="s">
        <v>154</v>
      </c>
      <c r="C15" s="38" t="s">
        <v>51</v>
      </c>
      <c r="D15" s="39">
        <v>3943789</v>
      </c>
      <c r="E15" s="39">
        <v>3160187.04</v>
      </c>
      <c r="F15" s="39">
        <v>0</v>
      </c>
      <c r="G15" s="39">
        <v>0</v>
      </c>
      <c r="H15" s="39">
        <v>0</v>
      </c>
      <c r="I15" s="39">
        <v>0</v>
      </c>
      <c r="J15" s="39">
        <v>0</v>
      </c>
      <c r="K15" s="39">
        <v>838955.31</v>
      </c>
      <c r="L15" s="39">
        <v>0</v>
      </c>
      <c r="M15" s="39">
        <v>0</v>
      </c>
      <c r="N15" s="39">
        <v>1803910.16</v>
      </c>
      <c r="O15" s="39">
        <v>0</v>
      </c>
      <c r="P15" s="39">
        <v>0</v>
      </c>
      <c r="Q15" s="39">
        <v>0</v>
      </c>
      <c r="R15" s="39">
        <v>0</v>
      </c>
      <c r="S15" s="39">
        <v>0</v>
      </c>
      <c r="T15" s="39">
        <v>1141679</v>
      </c>
      <c r="U15" s="39">
        <v>14094047.09</v>
      </c>
      <c r="V15" s="39">
        <v>14182251</v>
      </c>
      <c r="W15" s="39">
        <v>0</v>
      </c>
      <c r="X15" s="39">
        <v>0</v>
      </c>
      <c r="Y15" s="39">
        <v>39164818.599999994</v>
      </c>
    </row>
    <row r="16" spans="1:25" x14ac:dyDescent="0.35">
      <c r="A16" s="46" t="str">
        <f>IFERROR(VLOOKUP(C16,'LT-EN'!$A:$B,2,FALSE)," ")</f>
        <v>3.1. Index-linked and unit-linked insurance, when the insurance risk is significant</v>
      </c>
      <c r="B16" s="39" t="s">
        <v>155</v>
      </c>
      <c r="C16" s="39" t="s">
        <v>52</v>
      </c>
      <c r="D16" s="39">
        <v>3943789</v>
      </c>
      <c r="E16" s="39">
        <v>2145186.61</v>
      </c>
      <c r="K16" s="39">
        <v>0</v>
      </c>
      <c r="N16" s="39">
        <v>1393911.31</v>
      </c>
      <c r="T16" s="39">
        <v>1119257</v>
      </c>
      <c r="U16" s="39">
        <v>10009602.800000001</v>
      </c>
      <c r="V16" s="39">
        <v>13623655</v>
      </c>
      <c r="Y16" s="39">
        <v>32235401.719999999</v>
      </c>
    </row>
    <row r="17" spans="1:25" x14ac:dyDescent="0.35">
      <c r="A17" s="46" t="str">
        <f>IFERROR(VLOOKUP(C17,'LT-EN'!$A:$B,2,FALSE)," ")</f>
        <v>3.2. Index-linked and unit-linked insurance, when the insurance risk is insignificant</v>
      </c>
      <c r="B17" s="39" t="s">
        <v>156</v>
      </c>
      <c r="C17" s="39" t="s">
        <v>54</v>
      </c>
      <c r="E17" s="39">
        <v>1015000.43</v>
      </c>
      <c r="K17" s="39">
        <v>838955.31</v>
      </c>
      <c r="N17" s="39">
        <v>409998.85</v>
      </c>
      <c r="T17" s="39">
        <v>22422</v>
      </c>
      <c r="U17" s="39">
        <v>4084444.29</v>
      </c>
      <c r="V17" s="39">
        <v>558596</v>
      </c>
      <c r="Y17" s="39">
        <v>6929416.879999999</v>
      </c>
    </row>
    <row r="18" spans="1:25" x14ac:dyDescent="0.35">
      <c r="A18" s="38" t="str">
        <f>IFERROR(VLOOKUP(C18,'LT-EN'!$A:$B,2,FALSE)," ")</f>
        <v>4. Other life insurance</v>
      </c>
      <c r="B18" s="39" t="s">
        <v>157</v>
      </c>
      <c r="C18" s="38" t="s">
        <v>55</v>
      </c>
      <c r="E18" s="39">
        <v>0</v>
      </c>
      <c r="K18" s="39">
        <v>0</v>
      </c>
      <c r="T18" s="39">
        <v>0</v>
      </c>
      <c r="V18" s="39">
        <v>0</v>
      </c>
      <c r="Y18" s="39">
        <v>0</v>
      </c>
    </row>
    <row r="19" spans="1:25" x14ac:dyDescent="0.35">
      <c r="A19" s="46" t="str">
        <f>IFERROR(VLOOKUP(C19,'LT-EN'!$A:$B,2,FALSE)," ")</f>
        <v>4.1. Insurance in case of survival</v>
      </c>
      <c r="B19" s="39" t="s">
        <v>158</v>
      </c>
      <c r="C19" s="39" t="s">
        <v>57</v>
      </c>
    </row>
    <row r="20" spans="1:25" x14ac:dyDescent="0.35">
      <c r="A20" s="46" t="str">
        <f>IFERROR(VLOOKUP(C20,'LT-EN'!$A:$B,2,FALSE)," ")</f>
        <v>4.2. Annuities</v>
      </c>
      <c r="B20" s="39" t="s">
        <v>159</v>
      </c>
      <c r="C20" s="39" t="s">
        <v>61</v>
      </c>
    </row>
    <row r="21" spans="1:25" x14ac:dyDescent="0.35">
      <c r="A21" s="46" t="str">
        <f>IFERROR(VLOOKUP(C21,'LT-EN'!$A:$B,2,FALSE)," ")</f>
        <v>4.3. Insurance in case of death</v>
      </c>
      <c r="B21" s="39" t="s">
        <v>160</v>
      </c>
      <c r="C21" s="39" t="s">
        <v>63</v>
      </c>
    </row>
    <row r="22" spans="1:25" x14ac:dyDescent="0.35">
      <c r="A22" s="46" t="str">
        <f>IFERROR(VLOOKUP(C22,'LT-EN'!$A:$B,2,FALSE)," ")</f>
        <v>4.4. Other life insurance</v>
      </c>
      <c r="B22" s="39" t="s">
        <v>161</v>
      </c>
      <c r="C22" s="39" t="s">
        <v>66</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sheetData>
  <conditionalFormatting sqref="A6:XFD6">
    <cfRule type="notContainsBlanks" dxfId="1528" priority="1">
      <formula>LEN(TRIM(A6))&gt;0</formula>
    </cfRule>
  </conditionalFormatting>
  <pageMargins left="0.7" right="0.7" top="0.75" bottom="0.75" header="0.3" footer="0.3"/>
  <pageSetup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722E3-B84F-42CA-8D0E-4334285EBE24}">
  <sheetPr codeName="Sheet20"/>
  <dimension ref="A1:Y223"/>
  <sheetViews>
    <sheetView workbookViewId="0"/>
  </sheetViews>
  <sheetFormatPr defaultColWidth="9.1796875" defaultRowHeight="14.5" outlineLevelCol="1" x14ac:dyDescent="0.35"/>
  <cols>
    <col min="1" max="1" width="80.7265625" style="39" bestFit="1" customWidth="1"/>
    <col min="2" max="2" width="9.26953125" style="39" hidden="1" customWidth="1" outlineLevel="1"/>
    <col min="3" max="3" width="89.453125" style="39" hidden="1" customWidth="1" outlineLevel="1"/>
    <col min="4" max="4" width="20.1796875" style="39" customWidth="1" collapsed="1"/>
    <col min="5" max="71" width="20.1796875" style="39" customWidth="1"/>
    <col min="72" max="16384" width="9.1796875" style="39"/>
  </cols>
  <sheetData>
    <row r="1" spans="1:25" x14ac:dyDescent="0.35">
      <c r="A1" s="37" t="s">
        <v>252</v>
      </c>
      <c r="B1" s="38"/>
      <c r="C1" s="38" t="s">
        <v>28</v>
      </c>
    </row>
    <row r="3" spans="1:25" x14ac:dyDescent="0.35">
      <c r="A3" s="40" t="str" vm="1">
        <f>'DSR1'!C3</f>
        <v>2026-09-30</v>
      </c>
      <c r="G3" s="47"/>
    </row>
    <row r="5" spans="1:25" hidden="1" x14ac:dyDescent="0.35">
      <c r="B5" s="41" t="s">
        <v>28</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13399624</v>
      </c>
      <c r="E7" s="39">
        <v>4872437.5599999996</v>
      </c>
      <c r="F7" s="39">
        <v>0</v>
      </c>
      <c r="G7" s="39">
        <v>0</v>
      </c>
      <c r="H7" s="39">
        <v>0</v>
      </c>
      <c r="I7" s="39">
        <v>0</v>
      </c>
      <c r="J7" s="39">
        <v>0</v>
      </c>
      <c r="K7" s="39">
        <v>15893395.529999999</v>
      </c>
      <c r="L7" s="39">
        <v>0</v>
      </c>
      <c r="M7" s="39">
        <v>0</v>
      </c>
      <c r="N7" s="39">
        <v>4577000.9000000004</v>
      </c>
      <c r="O7" s="39">
        <v>0</v>
      </c>
      <c r="P7" s="39">
        <v>0</v>
      </c>
      <c r="Q7" s="39">
        <v>0</v>
      </c>
      <c r="R7" s="39">
        <v>0</v>
      </c>
      <c r="S7" s="39">
        <v>0</v>
      </c>
      <c r="T7" s="39">
        <v>3011060</v>
      </c>
      <c r="U7" s="39">
        <v>9420844.3900000006</v>
      </c>
      <c r="V7" s="39">
        <v>13451909</v>
      </c>
      <c r="W7" s="39">
        <v>0</v>
      </c>
      <c r="X7" s="39">
        <v>0</v>
      </c>
      <c r="Y7" s="39">
        <v>64626271.380000003</v>
      </c>
    </row>
    <row r="8" spans="1:25" x14ac:dyDescent="0.35">
      <c r="A8" s="38" t="str">
        <f>IFERROR(VLOOKUP(C8,'LT-EN'!$A:$B,2,FALSE)," ")</f>
        <v>LIFE ASSURANCE</v>
      </c>
      <c r="B8" s="39" t="s">
        <v>147</v>
      </c>
      <c r="C8" s="38" t="s">
        <v>95</v>
      </c>
      <c r="D8" s="39">
        <v>13399624</v>
      </c>
      <c r="E8" s="39">
        <v>4872437.5599999996</v>
      </c>
      <c r="F8" s="39">
        <v>0</v>
      </c>
      <c r="G8" s="39">
        <v>0</v>
      </c>
      <c r="H8" s="39">
        <v>0</v>
      </c>
      <c r="I8" s="39">
        <v>0</v>
      </c>
      <c r="J8" s="39">
        <v>0</v>
      </c>
      <c r="K8" s="39">
        <v>15893395.529999999</v>
      </c>
      <c r="L8" s="39">
        <v>0</v>
      </c>
      <c r="M8" s="39">
        <v>0</v>
      </c>
      <c r="N8" s="39">
        <v>4577000.9000000004</v>
      </c>
      <c r="O8" s="39">
        <v>0</v>
      </c>
      <c r="P8" s="39">
        <v>0</v>
      </c>
      <c r="Q8" s="39">
        <v>0</v>
      </c>
      <c r="R8" s="39">
        <v>0</v>
      </c>
      <c r="S8" s="39">
        <v>0</v>
      </c>
      <c r="T8" s="39">
        <v>3011060</v>
      </c>
      <c r="U8" s="39">
        <v>9420844.3900000006</v>
      </c>
      <c r="V8" s="39">
        <v>13451909</v>
      </c>
      <c r="W8" s="39">
        <v>0</v>
      </c>
      <c r="X8" s="39">
        <v>0</v>
      </c>
      <c r="Y8" s="39">
        <v>64626271.380000003</v>
      </c>
    </row>
    <row r="9" spans="1:25" x14ac:dyDescent="0.35">
      <c r="A9" s="38" t="str">
        <f>IFERROR(VLOOKUP(C9,'LT-EN'!$A:$B,2,FALSE)," ")</f>
        <v>1. Health insurance</v>
      </c>
      <c r="B9" s="39" t="s">
        <v>148</v>
      </c>
      <c r="C9" s="38" t="s">
        <v>32</v>
      </c>
      <c r="K9" s="39">
        <v>194.78</v>
      </c>
      <c r="N9" s="39">
        <v>0</v>
      </c>
      <c r="T9" s="39">
        <v>0</v>
      </c>
      <c r="V9" s="39">
        <v>0</v>
      </c>
      <c r="Y9" s="39">
        <v>194.78</v>
      </c>
    </row>
    <row r="10" spans="1:25" x14ac:dyDescent="0.35">
      <c r="A10" s="38" t="str">
        <f>IFERROR(VLOOKUP(C10,'LT-EN'!$A:$B,2,FALSE)," ")</f>
        <v>2. Insurance with profit participation</v>
      </c>
      <c r="B10" s="39" t="s">
        <v>149</v>
      </c>
      <c r="C10" s="38" t="s">
        <v>42</v>
      </c>
      <c r="E10" s="39">
        <v>394728.78</v>
      </c>
      <c r="K10" s="39">
        <v>7099961.2999999998</v>
      </c>
      <c r="N10" s="39">
        <v>2101017.83</v>
      </c>
      <c r="T10" s="39">
        <v>1157771</v>
      </c>
      <c r="U10" s="39">
        <v>20038.37</v>
      </c>
      <c r="V10" s="39">
        <v>152799</v>
      </c>
      <c r="Y10" s="39">
        <v>10926316.279999999</v>
      </c>
    </row>
    <row r="11" spans="1:25" x14ac:dyDescent="0.35">
      <c r="A11" s="46" t="str">
        <f>IFERROR(VLOOKUP(C11,'LT-EN'!$A:$B,2,FALSE)," ")</f>
        <v>2.1. Insurance in case of survival</v>
      </c>
      <c r="B11" s="39" t="s">
        <v>150</v>
      </c>
      <c r="C11" s="39" t="s">
        <v>45</v>
      </c>
    </row>
    <row r="12" spans="1:25" x14ac:dyDescent="0.35">
      <c r="A12" s="46" t="str">
        <f>IFERROR(VLOOKUP(C12,'LT-EN'!$A:$B,2,FALSE)," ")</f>
        <v>2.2. Annuities</v>
      </c>
      <c r="B12" s="39" t="s">
        <v>151</v>
      </c>
      <c r="C12" s="39" t="s">
        <v>46</v>
      </c>
    </row>
    <row r="13" spans="1:25" x14ac:dyDescent="0.35">
      <c r="A13" s="46" t="str">
        <f>IFERROR(VLOOKUP(C13,'LT-EN'!$A:$B,2,FALSE)," ")</f>
        <v>2.3.Insurance in case of death</v>
      </c>
      <c r="B13" s="39" t="s">
        <v>152</v>
      </c>
      <c r="C13" s="39" t="s">
        <v>48</v>
      </c>
    </row>
    <row r="14" spans="1:25" x14ac:dyDescent="0.35">
      <c r="A14" s="46" t="str">
        <f>IFERROR(VLOOKUP(C14,'LT-EN'!$A:$B,2,FALSE)," ")</f>
        <v>2.4. Other insurance with profit participation</v>
      </c>
      <c r="B14" s="39" t="s">
        <v>153</v>
      </c>
      <c r="C14" s="39" t="s">
        <v>49</v>
      </c>
    </row>
    <row r="15" spans="1:25" x14ac:dyDescent="0.35">
      <c r="A15" s="38" t="str">
        <f>IFERROR(VLOOKUP(C15,'LT-EN'!$A:$B,2,FALSE)," ")</f>
        <v>3. Index-linked and unit-linked insurance</v>
      </c>
      <c r="B15" s="39" t="s">
        <v>154</v>
      </c>
      <c r="C15" s="38" t="s">
        <v>51</v>
      </c>
      <c r="D15" s="39">
        <v>13399624</v>
      </c>
      <c r="E15" s="39">
        <v>4477708.78</v>
      </c>
      <c r="F15" s="39">
        <v>0</v>
      </c>
      <c r="G15" s="39">
        <v>0</v>
      </c>
      <c r="H15" s="39">
        <v>0</v>
      </c>
      <c r="I15" s="39">
        <v>0</v>
      </c>
      <c r="J15" s="39">
        <v>0</v>
      </c>
      <c r="K15" s="39">
        <v>8785515.3000000007</v>
      </c>
      <c r="L15" s="39">
        <v>0</v>
      </c>
      <c r="M15" s="39">
        <v>0</v>
      </c>
      <c r="N15" s="39">
        <v>2475983.0699999998</v>
      </c>
      <c r="O15" s="39">
        <v>0</v>
      </c>
      <c r="P15" s="39">
        <v>0</v>
      </c>
      <c r="Q15" s="39">
        <v>0</v>
      </c>
      <c r="R15" s="39">
        <v>0</v>
      </c>
      <c r="S15" s="39">
        <v>0</v>
      </c>
      <c r="T15" s="39">
        <v>1852213</v>
      </c>
      <c r="U15" s="39">
        <v>9392407.4100000001</v>
      </c>
      <c r="V15" s="39">
        <v>13299110</v>
      </c>
      <c r="W15" s="39">
        <v>0</v>
      </c>
      <c r="X15" s="39">
        <v>0</v>
      </c>
      <c r="Y15" s="39">
        <v>53682561.560000002</v>
      </c>
    </row>
    <row r="16" spans="1:25" x14ac:dyDescent="0.35">
      <c r="A16" s="46" t="str">
        <f>IFERROR(VLOOKUP(C16,'LT-EN'!$A:$B,2,FALSE)," ")</f>
        <v>3.1. Index-linked and unit-linked insurance, when the insurance risk is significant</v>
      </c>
      <c r="B16" s="39" t="s">
        <v>155</v>
      </c>
      <c r="C16" s="39" t="s">
        <v>52</v>
      </c>
      <c r="D16" s="39">
        <v>13399624</v>
      </c>
      <c r="E16" s="39">
        <v>3237961.92</v>
      </c>
      <c r="K16" s="39">
        <v>0</v>
      </c>
      <c r="N16" s="39">
        <v>2069032.08</v>
      </c>
      <c r="T16" s="39">
        <v>1598548</v>
      </c>
      <c r="U16" s="39">
        <v>4631546.08</v>
      </c>
      <c r="V16" s="39">
        <v>12355496</v>
      </c>
      <c r="Y16" s="39">
        <v>37292208.079999998</v>
      </c>
    </row>
    <row r="17" spans="1:25" x14ac:dyDescent="0.35">
      <c r="A17" s="46" t="str">
        <f>IFERROR(VLOOKUP(C17,'LT-EN'!$A:$B,2,FALSE)," ")</f>
        <v>3.2. Index-linked and unit-linked insurance, when the insurance risk is insignificant</v>
      </c>
      <c r="B17" s="39" t="s">
        <v>156</v>
      </c>
      <c r="C17" s="39" t="s">
        <v>54</v>
      </c>
      <c r="E17" s="39">
        <v>1239746.8600000001</v>
      </c>
      <c r="K17" s="39">
        <v>8785515.3000000007</v>
      </c>
      <c r="N17" s="39">
        <v>406950.99</v>
      </c>
      <c r="T17" s="39">
        <v>253665</v>
      </c>
      <c r="U17" s="39">
        <v>4760861.33</v>
      </c>
      <c r="V17" s="39">
        <v>943614</v>
      </c>
      <c r="Y17" s="39">
        <v>16390353.48</v>
      </c>
    </row>
    <row r="18" spans="1:25" x14ac:dyDescent="0.35">
      <c r="A18" s="38" t="str">
        <f>IFERROR(VLOOKUP(C18,'LT-EN'!$A:$B,2,FALSE)," ")</f>
        <v>4. Other life insurance</v>
      </c>
      <c r="B18" s="39" t="s">
        <v>157</v>
      </c>
      <c r="C18" s="38" t="s">
        <v>55</v>
      </c>
      <c r="E18" s="39">
        <v>0</v>
      </c>
      <c r="K18" s="39">
        <v>7724.15</v>
      </c>
      <c r="T18" s="39">
        <v>1076</v>
      </c>
      <c r="U18" s="39">
        <v>8398.61</v>
      </c>
      <c r="V18" s="39">
        <v>0</v>
      </c>
      <c r="Y18" s="39">
        <v>17198.760000000002</v>
      </c>
    </row>
    <row r="19" spans="1:25" x14ac:dyDescent="0.35">
      <c r="A19" s="46" t="str">
        <f>IFERROR(VLOOKUP(C19,'LT-EN'!$A:$B,2,FALSE)," ")</f>
        <v>4.1. Insurance in case of survival</v>
      </c>
      <c r="B19" s="39" t="s">
        <v>158</v>
      </c>
      <c r="C19" s="39" t="s">
        <v>57</v>
      </c>
    </row>
    <row r="20" spans="1:25" x14ac:dyDescent="0.35">
      <c r="A20" s="46" t="str">
        <f>IFERROR(VLOOKUP(C20,'LT-EN'!$A:$B,2,FALSE)," ")</f>
        <v>4.2. Annuities</v>
      </c>
      <c r="B20" s="39" t="s">
        <v>159</v>
      </c>
      <c r="C20" s="39" t="s">
        <v>61</v>
      </c>
    </row>
    <row r="21" spans="1:25" x14ac:dyDescent="0.35">
      <c r="A21" s="46" t="str">
        <f>IFERROR(VLOOKUP(C21,'LT-EN'!$A:$B,2,FALSE)," ")</f>
        <v>4.3. Insurance in case of death</v>
      </c>
      <c r="B21" s="39" t="s">
        <v>160</v>
      </c>
      <c r="C21" s="39" t="s">
        <v>63</v>
      </c>
    </row>
    <row r="22" spans="1:25" x14ac:dyDescent="0.35">
      <c r="A22" s="46" t="str">
        <f>IFERROR(VLOOKUP(C22,'LT-EN'!$A:$B,2,FALSE)," ")</f>
        <v>4.4. Other life insurance</v>
      </c>
      <c r="B22" s="39" t="s">
        <v>161</v>
      </c>
      <c r="C22" s="39" t="s">
        <v>66</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sheetData>
  <conditionalFormatting sqref="A6:XFD6">
    <cfRule type="notContainsBlanks" dxfId="1527" priority="1">
      <formula>LEN(TRIM(A6))&gt;0</formula>
    </cfRule>
  </conditionalFormatting>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6BDB2-3009-409B-8C1F-5BF345ADA3FA}">
  <sheetPr codeName="Sheet21"/>
  <dimension ref="A1:Y253"/>
  <sheetViews>
    <sheetView workbookViewId="0"/>
  </sheetViews>
  <sheetFormatPr defaultColWidth="9.1796875" defaultRowHeight="14.5" outlineLevelCol="1" x14ac:dyDescent="0.35"/>
  <cols>
    <col min="1" max="1" width="92" style="39" bestFit="1" customWidth="1"/>
    <col min="2" max="2" width="13.26953125" style="39" hidden="1" customWidth="1" outlineLevel="1"/>
    <col min="3" max="3" width="89.453125" style="39" hidden="1" customWidth="1" outlineLevel="1"/>
    <col min="4" max="4" width="20.1796875" style="39" customWidth="1" collapsed="1"/>
    <col min="5" max="36" width="20.1796875" style="39" customWidth="1"/>
    <col min="37" max="16384" width="9.1796875" style="39"/>
  </cols>
  <sheetData>
    <row r="1" spans="1:25" x14ac:dyDescent="0.35">
      <c r="A1" s="37" t="s">
        <v>253</v>
      </c>
      <c r="B1" s="38"/>
      <c r="C1" s="38" t="s">
        <v>30</v>
      </c>
    </row>
    <row r="3" spans="1:25" x14ac:dyDescent="0.35">
      <c r="A3" s="40" t="str" vm="1">
        <f>'DSR1'!C3</f>
        <v>2026-09-30</v>
      </c>
    </row>
    <row r="5" spans="1:25" hidden="1" x14ac:dyDescent="0.35">
      <c r="B5" s="41" t="s">
        <v>30</v>
      </c>
      <c r="C5" s="41"/>
      <c r="D5" s="41" t="s">
        <v>97</v>
      </c>
      <c r="E5" s="41"/>
      <c r="F5" s="41"/>
      <c r="G5" s="41"/>
      <c r="H5" s="41"/>
      <c r="I5" s="41"/>
      <c r="J5" s="41"/>
      <c r="K5" s="41"/>
      <c r="L5" s="41"/>
      <c r="M5" s="41"/>
      <c r="N5" s="41"/>
      <c r="O5" s="41"/>
      <c r="P5" s="41"/>
      <c r="Q5" s="41"/>
      <c r="R5" s="41"/>
      <c r="S5" s="41"/>
      <c r="T5" s="41"/>
      <c r="U5" s="41"/>
      <c r="V5" s="41"/>
      <c r="W5" s="41"/>
      <c r="X5" s="41"/>
      <c r="Y5" s="41"/>
    </row>
    <row r="6" spans="1:25" s="45" customFormat="1" ht="43.5" x14ac:dyDescent="0.35">
      <c r="A6" s="42" t="s">
        <v>236</v>
      </c>
      <c r="B6" s="40" t="s">
        <v>162</v>
      </c>
      <c r="C6" s="43" t="s">
        <v>98</v>
      </c>
      <c r="D6" s="44" t="s">
        <v>266</v>
      </c>
      <c r="E6" s="44" t="s">
        <v>283</v>
      </c>
      <c r="F6" s="44" t="s">
        <v>286</v>
      </c>
      <c r="G6" s="44" t="s">
        <v>267</v>
      </c>
      <c r="H6" s="44" t="s">
        <v>284</v>
      </c>
      <c r="I6" s="44" t="s">
        <v>268</v>
      </c>
      <c r="J6" s="44" t="s">
        <v>269</v>
      </c>
      <c r="K6" s="44" t="s">
        <v>270</v>
      </c>
      <c r="L6" s="44" t="s">
        <v>271</v>
      </c>
      <c r="M6" s="44" t="s">
        <v>272</v>
      </c>
      <c r="N6" s="44" t="s">
        <v>273</v>
      </c>
      <c r="O6" s="44" t="s">
        <v>274</v>
      </c>
      <c r="P6" s="44" t="s">
        <v>285</v>
      </c>
      <c r="Q6" s="44" t="s">
        <v>275</v>
      </c>
      <c r="R6" s="44" t="s">
        <v>276</v>
      </c>
      <c r="S6" s="44" t="s">
        <v>277</v>
      </c>
      <c r="T6" s="44" t="s">
        <v>278</v>
      </c>
      <c r="U6" s="44" t="s">
        <v>279</v>
      </c>
      <c r="V6" s="44" t="s">
        <v>280</v>
      </c>
      <c r="W6" s="44" t="s">
        <v>281</v>
      </c>
      <c r="X6" s="44" t="s">
        <v>282</v>
      </c>
      <c r="Y6" s="44" t="s">
        <v>265</v>
      </c>
    </row>
    <row r="7" spans="1:25" x14ac:dyDescent="0.35">
      <c r="A7" s="38" t="str">
        <f>IFERROR(VLOOKUP(C7,'LT-EN'!$A:$B,2,FALSE)," ")</f>
        <v>ALL</v>
      </c>
      <c r="B7" s="39" t="s">
        <v>167</v>
      </c>
      <c r="C7" s="38" t="s">
        <v>170</v>
      </c>
      <c r="D7" s="39">
        <v>10390888</v>
      </c>
      <c r="E7" s="39">
        <v>2706402.75</v>
      </c>
      <c r="F7" s="39">
        <v>0</v>
      </c>
      <c r="G7" s="39">
        <v>0</v>
      </c>
      <c r="H7" s="39">
        <v>0</v>
      </c>
      <c r="I7" s="39">
        <v>0</v>
      </c>
      <c r="J7" s="39">
        <v>0</v>
      </c>
      <c r="K7" s="39">
        <v>6993745.8399999999</v>
      </c>
      <c r="L7" s="39">
        <v>0</v>
      </c>
      <c r="M7" s="39">
        <v>0</v>
      </c>
      <c r="N7" s="39">
        <v>1000875.89</v>
      </c>
      <c r="O7" s="39">
        <v>0</v>
      </c>
      <c r="P7" s="39">
        <v>0</v>
      </c>
      <c r="Q7" s="39">
        <v>0</v>
      </c>
      <c r="R7" s="39">
        <v>0</v>
      </c>
      <c r="S7" s="39">
        <v>0</v>
      </c>
      <c r="T7" s="39">
        <v>2594412</v>
      </c>
      <c r="U7" s="39">
        <v>6132761.7599999998</v>
      </c>
      <c r="V7" s="39">
        <v>9472951</v>
      </c>
      <c r="W7" s="39">
        <v>0</v>
      </c>
      <c r="X7" s="39">
        <v>0</v>
      </c>
      <c r="Y7" s="39">
        <v>39292037.239999995</v>
      </c>
    </row>
    <row r="8" spans="1:25" x14ac:dyDescent="0.35">
      <c r="A8" s="38" t="str">
        <f>IFERROR(VLOOKUP(C8,'LT-EN'!$A:$B,2,FALSE)," ")</f>
        <v>LIFE ASSURANCE</v>
      </c>
      <c r="B8" s="39" t="s">
        <v>147</v>
      </c>
      <c r="C8" s="38" t="s">
        <v>95</v>
      </c>
      <c r="D8" s="39">
        <v>10390888</v>
      </c>
      <c r="E8" s="39">
        <v>2706402.75</v>
      </c>
      <c r="F8" s="39">
        <v>0</v>
      </c>
      <c r="G8" s="39">
        <v>0</v>
      </c>
      <c r="H8" s="39">
        <v>0</v>
      </c>
      <c r="I8" s="39">
        <v>0</v>
      </c>
      <c r="J8" s="39">
        <v>0</v>
      </c>
      <c r="K8" s="39">
        <v>6993745.8399999999</v>
      </c>
      <c r="L8" s="39">
        <v>0</v>
      </c>
      <c r="M8" s="39">
        <v>0</v>
      </c>
      <c r="N8" s="39">
        <v>1000875.89</v>
      </c>
      <c r="O8" s="39">
        <v>0</v>
      </c>
      <c r="P8" s="39">
        <v>0</v>
      </c>
      <c r="Q8" s="39">
        <v>0</v>
      </c>
      <c r="R8" s="39">
        <v>0</v>
      </c>
      <c r="S8" s="39">
        <v>0</v>
      </c>
      <c r="T8" s="39">
        <v>2594412</v>
      </c>
      <c r="U8" s="39">
        <v>6132761.7599999998</v>
      </c>
      <c r="V8" s="39">
        <v>9472951</v>
      </c>
      <c r="W8" s="39">
        <v>0</v>
      </c>
      <c r="X8" s="39">
        <v>0</v>
      </c>
      <c r="Y8" s="39">
        <v>39292037.239999995</v>
      </c>
    </row>
    <row r="9" spans="1:25" x14ac:dyDescent="0.35">
      <c r="A9" s="38" t="str">
        <f>IFERROR(VLOOKUP(C9,'LT-EN'!$A:$B,2,FALSE)," ")</f>
        <v>1. Health insurance</v>
      </c>
      <c r="B9" s="39" t="s">
        <v>148</v>
      </c>
      <c r="C9" s="38" t="s">
        <v>32</v>
      </c>
      <c r="K9" s="39">
        <v>0</v>
      </c>
      <c r="N9" s="39">
        <v>0</v>
      </c>
      <c r="T9" s="39">
        <v>0</v>
      </c>
      <c r="V9" s="39">
        <v>0</v>
      </c>
      <c r="Y9" s="39">
        <v>0</v>
      </c>
    </row>
    <row r="10" spans="1:25" x14ac:dyDescent="0.35">
      <c r="A10" s="38" t="str">
        <f>IFERROR(VLOOKUP(C10,'LT-EN'!$A:$B,2,FALSE)," ")</f>
        <v>2. Insurance with profit participation</v>
      </c>
      <c r="B10" s="39" t="s">
        <v>149</v>
      </c>
      <c r="C10" s="38" t="s">
        <v>42</v>
      </c>
      <c r="E10" s="39">
        <v>118768.8</v>
      </c>
      <c r="K10" s="39">
        <v>1842218.71</v>
      </c>
      <c r="N10" s="39">
        <v>279544.89</v>
      </c>
      <c r="T10" s="39">
        <v>691239</v>
      </c>
      <c r="U10" s="39">
        <v>215848.28</v>
      </c>
      <c r="V10" s="39">
        <v>0</v>
      </c>
      <c r="Y10" s="39">
        <v>3147619.68</v>
      </c>
    </row>
    <row r="11" spans="1:25" x14ac:dyDescent="0.35">
      <c r="A11" s="46" t="str">
        <f>IFERROR(VLOOKUP(C11,'LT-EN'!$A:$B,2,FALSE)," ")</f>
        <v>2.1. Insurance in case of survival</v>
      </c>
      <c r="B11" s="39" t="s">
        <v>150</v>
      </c>
      <c r="C11" s="39" t="s">
        <v>45</v>
      </c>
    </row>
    <row r="12" spans="1:25" x14ac:dyDescent="0.35">
      <c r="A12" s="46" t="str">
        <f>IFERROR(VLOOKUP(C12,'LT-EN'!$A:$B,2,FALSE)," ")</f>
        <v>2.2. Annuities</v>
      </c>
      <c r="B12" s="39" t="s">
        <v>151</v>
      </c>
      <c r="C12" s="39" t="s">
        <v>46</v>
      </c>
    </row>
    <row r="13" spans="1:25" x14ac:dyDescent="0.35">
      <c r="A13" s="46" t="str">
        <f>IFERROR(VLOOKUP(C13,'LT-EN'!$A:$B,2,FALSE)," ")</f>
        <v>2.3.Insurance in case of death</v>
      </c>
      <c r="B13" s="39" t="s">
        <v>152</v>
      </c>
      <c r="C13" s="39" t="s">
        <v>48</v>
      </c>
    </row>
    <row r="14" spans="1:25" x14ac:dyDescent="0.35">
      <c r="A14" s="46" t="str">
        <f>IFERROR(VLOOKUP(C14,'LT-EN'!$A:$B,2,FALSE)," ")</f>
        <v>2.4. Other insurance with profit participation</v>
      </c>
      <c r="B14" s="39" t="s">
        <v>153</v>
      </c>
      <c r="C14" s="39" t="s">
        <v>49</v>
      </c>
    </row>
    <row r="15" spans="1:25" x14ac:dyDescent="0.35">
      <c r="A15" s="38" t="str">
        <f>IFERROR(VLOOKUP(C15,'LT-EN'!$A:$B,2,FALSE)," ")</f>
        <v>3. Index-linked and unit-linked insurance</v>
      </c>
      <c r="B15" s="39" t="s">
        <v>154</v>
      </c>
      <c r="C15" s="38" t="s">
        <v>51</v>
      </c>
      <c r="D15" s="39">
        <v>10390888</v>
      </c>
      <c r="E15" s="39">
        <v>2528095.89</v>
      </c>
      <c r="F15" s="39">
        <v>0</v>
      </c>
      <c r="G15" s="39">
        <v>0</v>
      </c>
      <c r="H15" s="39">
        <v>0</v>
      </c>
      <c r="I15" s="39">
        <v>0</v>
      </c>
      <c r="J15" s="39">
        <v>0</v>
      </c>
      <c r="K15" s="39">
        <v>5151527.13</v>
      </c>
      <c r="L15" s="39">
        <v>0</v>
      </c>
      <c r="M15" s="39">
        <v>0</v>
      </c>
      <c r="N15" s="39">
        <v>721331</v>
      </c>
      <c r="O15" s="39">
        <v>0</v>
      </c>
      <c r="P15" s="39">
        <v>0</v>
      </c>
      <c r="Q15" s="39">
        <v>0</v>
      </c>
      <c r="R15" s="39">
        <v>0</v>
      </c>
      <c r="S15" s="39">
        <v>0</v>
      </c>
      <c r="T15" s="39">
        <v>1903173</v>
      </c>
      <c r="U15" s="39">
        <v>5916913.4800000004</v>
      </c>
      <c r="V15" s="39">
        <v>9472951</v>
      </c>
      <c r="W15" s="39">
        <v>0</v>
      </c>
      <c r="X15" s="39">
        <v>0</v>
      </c>
      <c r="Y15" s="39">
        <v>36084879.5</v>
      </c>
    </row>
    <row r="16" spans="1:25" x14ac:dyDescent="0.35">
      <c r="A16" s="46" t="str">
        <f>IFERROR(VLOOKUP(C16,'LT-EN'!$A:$B,2,FALSE)," ")</f>
        <v>3.1. Index-linked and unit-linked insurance, when the insurance risk is significant</v>
      </c>
      <c r="B16" s="39" t="s">
        <v>155</v>
      </c>
      <c r="C16" s="39" t="s">
        <v>52</v>
      </c>
      <c r="D16" s="39">
        <v>10390888</v>
      </c>
      <c r="E16" s="39">
        <v>1616470.11</v>
      </c>
      <c r="K16" s="39">
        <v>0</v>
      </c>
      <c r="N16" s="39">
        <v>612787.39</v>
      </c>
      <c r="T16" s="39">
        <v>1521059</v>
      </c>
      <c r="U16" s="39">
        <v>2720170.01</v>
      </c>
      <c r="V16" s="39">
        <v>7373929</v>
      </c>
      <c r="Y16" s="39">
        <v>24235303.509999998</v>
      </c>
    </row>
    <row r="17" spans="1:25" x14ac:dyDescent="0.35">
      <c r="A17" s="46" t="str">
        <f>IFERROR(VLOOKUP(C17,'LT-EN'!$A:$B,2,FALSE)," ")</f>
        <v>3.2. Index-linked and unit-linked insurance, when the insurance risk is insignificant</v>
      </c>
      <c r="B17" s="39" t="s">
        <v>156</v>
      </c>
      <c r="C17" s="39" t="s">
        <v>54</v>
      </c>
      <c r="E17" s="39">
        <v>911625.78</v>
      </c>
      <c r="K17" s="39">
        <v>5151527.13</v>
      </c>
      <c r="N17" s="39">
        <v>108543.61</v>
      </c>
      <c r="T17" s="39">
        <v>382114</v>
      </c>
      <c r="U17" s="39">
        <v>3196743.47</v>
      </c>
      <c r="V17" s="39">
        <v>2099022</v>
      </c>
      <c r="Y17" s="39">
        <v>11849575.99</v>
      </c>
    </row>
    <row r="18" spans="1:25" x14ac:dyDescent="0.35">
      <c r="A18" s="38" t="str">
        <f>IFERROR(VLOOKUP(C18,'LT-EN'!$A:$B,2,FALSE)," ")</f>
        <v>4. Other life insurance</v>
      </c>
      <c r="B18" s="39" t="s">
        <v>157</v>
      </c>
      <c r="C18" s="38" t="s">
        <v>55</v>
      </c>
      <c r="E18" s="39">
        <v>59538.06</v>
      </c>
      <c r="K18" s="39">
        <v>0</v>
      </c>
      <c r="V18" s="39">
        <v>0</v>
      </c>
      <c r="Y18" s="39">
        <v>59538.06</v>
      </c>
    </row>
    <row r="19" spans="1:25" x14ac:dyDescent="0.35">
      <c r="A19" s="46" t="str">
        <f>IFERROR(VLOOKUP(C19,'LT-EN'!$A:$B,2,FALSE)," ")</f>
        <v>4.1. Insurance in case of survival</v>
      </c>
      <c r="B19" s="39" t="s">
        <v>158</v>
      </c>
      <c r="C19" s="39" t="s">
        <v>57</v>
      </c>
    </row>
    <row r="20" spans="1:25" x14ac:dyDescent="0.35">
      <c r="A20" s="46" t="str">
        <f>IFERROR(VLOOKUP(C20,'LT-EN'!$A:$B,2,FALSE)," ")</f>
        <v>4.2. Annuities</v>
      </c>
      <c r="B20" s="39" t="s">
        <v>159</v>
      </c>
      <c r="C20" s="39" t="s">
        <v>61</v>
      </c>
    </row>
    <row r="21" spans="1:25" x14ac:dyDescent="0.35">
      <c r="A21" s="46" t="str">
        <f>IFERROR(VLOOKUP(C21,'LT-EN'!$A:$B,2,FALSE)," ")</f>
        <v>4.3. Insurance in case of death</v>
      </c>
      <c r="B21" s="39" t="s">
        <v>160</v>
      </c>
      <c r="C21" s="39" t="s">
        <v>63</v>
      </c>
    </row>
    <row r="22" spans="1:25" x14ac:dyDescent="0.35">
      <c r="A22" s="46" t="str">
        <f>IFERROR(VLOOKUP(C22,'LT-EN'!$A:$B,2,FALSE)," ")</f>
        <v>4.4. Other life insurance</v>
      </c>
      <c r="B22" s="39" t="s">
        <v>161</v>
      </c>
      <c r="C22" s="39" t="s">
        <v>66</v>
      </c>
    </row>
    <row r="23" spans="1:25" x14ac:dyDescent="0.35">
      <c r="A23" s="46" t="str">
        <f>IFERROR(VLOOKUP(C23,'LT-EN'!$A:$B,2,FALSE)," ")</f>
        <v xml:space="preserve"> </v>
      </c>
    </row>
    <row r="24" spans="1:25" x14ac:dyDescent="0.35">
      <c r="A24" s="46" t="str">
        <f>IFERROR(VLOOKUP(C24,'LT-EN'!$A:$B,2,FALSE)," ")</f>
        <v xml:space="preserve"> </v>
      </c>
    </row>
    <row r="25" spans="1:25" x14ac:dyDescent="0.35">
      <c r="A25" s="46" t="str">
        <f>IFERROR(VLOOKUP(C25,'LT-EN'!$A:$B,2,FALSE)," ")</f>
        <v xml:space="preserve"> </v>
      </c>
    </row>
    <row r="26" spans="1:25" x14ac:dyDescent="0.35">
      <c r="A26" s="38" t="str">
        <f>IFERROR(VLOOKUP(C26,'LT-EN'!$A:$B,2,FALSE)," ")</f>
        <v xml:space="preserve"> </v>
      </c>
    </row>
    <row r="27" spans="1:25" x14ac:dyDescent="0.35">
      <c r="A27" s="46" t="str">
        <f>IFERROR(VLOOKUP(C27,'LT-EN'!$A:$B,2,FALSE)," ")</f>
        <v xml:space="preserve"> </v>
      </c>
    </row>
    <row r="28" spans="1:25" x14ac:dyDescent="0.35">
      <c r="A28" s="46" t="str">
        <f>IFERROR(VLOOKUP(C28,'LT-EN'!$A:$B,2,FALSE)," ")</f>
        <v xml:space="preserve"> </v>
      </c>
    </row>
    <row r="29" spans="1:25" x14ac:dyDescent="0.35">
      <c r="A29" s="46" t="str">
        <f>IFERROR(VLOOKUP(C29,'LT-EN'!$A:$B,2,FALSE)," ")</f>
        <v xml:space="preserve"> </v>
      </c>
    </row>
    <row r="30" spans="1:25" x14ac:dyDescent="0.35">
      <c r="A30" s="46" t="str">
        <f>IFERROR(VLOOKUP(C30,'LT-EN'!$A:$B,2,FALSE)," ")</f>
        <v xml:space="preserve"> </v>
      </c>
    </row>
    <row r="31" spans="1:25" x14ac:dyDescent="0.35">
      <c r="A31" s="38" t="str">
        <f>IFERROR(VLOOKUP(C31,'LT-EN'!$A:$B,2,FALSE)," ")</f>
        <v xml:space="preserve"> </v>
      </c>
    </row>
    <row r="32" spans="1:25" x14ac:dyDescent="0.35">
      <c r="A32" s="46" t="str">
        <f>IFERROR(VLOOKUP(C32,'LT-EN'!$A:$B,2,FALSE)," ")</f>
        <v xml:space="preserve"> </v>
      </c>
    </row>
    <row r="33" spans="1:1" x14ac:dyDescent="0.35">
      <c r="A33" s="46" t="str">
        <f>IFERROR(VLOOKUP(C33,'LT-EN'!$A:$B,2,FALSE)," ")</f>
        <v xml:space="preserve"> </v>
      </c>
    </row>
    <row r="34" spans="1:1" x14ac:dyDescent="0.35">
      <c r="A34" s="46" t="str">
        <f>IFERROR(VLOOKUP(C34,'LT-EN'!$A:$B,2,FALSE)," ")</f>
        <v xml:space="preserve"> </v>
      </c>
    </row>
    <row r="35" spans="1:1" x14ac:dyDescent="0.35">
      <c r="A35" s="46" t="str">
        <f>IFERROR(VLOOKUP(C35,'LT-EN'!$A:$B,2,FALSE)," ")</f>
        <v xml:space="preserve"> </v>
      </c>
    </row>
    <row r="36" spans="1:1" x14ac:dyDescent="0.35">
      <c r="A36" s="46" t="str">
        <f>IFERROR(VLOOKUP(C36,'LT-EN'!$A:$B,2,FALSE)," ")</f>
        <v xml:space="preserve"> </v>
      </c>
    </row>
    <row r="37" spans="1:1" x14ac:dyDescent="0.35">
      <c r="A37" s="38" t="str">
        <f>IFERROR(VLOOKUP(C37,'LT-EN'!$A:$B,2,FALSE)," ")</f>
        <v xml:space="preserve"> </v>
      </c>
    </row>
    <row r="38" spans="1:1" x14ac:dyDescent="0.35">
      <c r="A38" s="46" t="str">
        <f>IFERROR(VLOOKUP(C38,'LT-EN'!$A:$B,2,FALSE)," ")</f>
        <v xml:space="preserve"> </v>
      </c>
    </row>
    <row r="39" spans="1:1" x14ac:dyDescent="0.35">
      <c r="A39" s="46" t="str">
        <f>IFERROR(VLOOKUP(C39,'LT-EN'!$A:$B,2,FALSE)," ")</f>
        <v xml:space="preserve"> </v>
      </c>
    </row>
    <row r="40" spans="1:1" x14ac:dyDescent="0.35">
      <c r="A40" s="46" t="str">
        <f>IFERROR(VLOOKUP(C40,'LT-EN'!$A:$B,2,FALSE)," ")</f>
        <v xml:space="preserve"> </v>
      </c>
    </row>
    <row r="41" spans="1:1" x14ac:dyDescent="0.35">
      <c r="A41" s="46" t="str">
        <f>IFERROR(VLOOKUP(C41,'LT-EN'!$A:$B,2,FALSE)," ")</f>
        <v xml:space="preserve"> </v>
      </c>
    </row>
    <row r="42" spans="1:1" x14ac:dyDescent="0.35">
      <c r="A42" s="46" t="str">
        <f>IFERROR(VLOOKUP(C42,'LT-EN'!$A:$B,2,FALSE)," ")</f>
        <v xml:space="preserve"> </v>
      </c>
    </row>
    <row r="43" spans="1:1" x14ac:dyDescent="0.35">
      <c r="A43" s="38" t="str">
        <f>IFERROR(VLOOKUP(C43,'LT-EN'!$A:$B,2,FALSE)," ")</f>
        <v xml:space="preserve"> </v>
      </c>
    </row>
    <row r="44" spans="1:1" x14ac:dyDescent="0.35">
      <c r="A44" s="46" t="str">
        <f>IFERROR(VLOOKUP(C44,'LT-EN'!$A:$B,2,FALSE)," ")</f>
        <v xml:space="preserve"> </v>
      </c>
    </row>
    <row r="45" spans="1:1" x14ac:dyDescent="0.35">
      <c r="A45" s="46" t="str">
        <f>IFERROR(VLOOKUP(C45,'LT-EN'!$A:$B,2,FALSE)," ")</f>
        <v xml:space="preserve"> </v>
      </c>
    </row>
    <row r="46" spans="1:1" x14ac:dyDescent="0.35">
      <c r="A46" s="46" t="str">
        <f>IFERROR(VLOOKUP(C46,'LT-EN'!$A:$B,2,FALSE)," ")</f>
        <v xml:space="preserve"> </v>
      </c>
    </row>
    <row r="47" spans="1:1" x14ac:dyDescent="0.35">
      <c r="A47" s="46" t="str">
        <f>IFERROR(VLOOKUP(C47,'LT-EN'!$A:$B,2,FALSE)," ")</f>
        <v xml:space="preserve"> </v>
      </c>
    </row>
    <row r="48" spans="1:1" x14ac:dyDescent="0.35">
      <c r="A48" s="38" t="str">
        <f>IFERROR(VLOOKUP(C48,'LT-EN'!$A:$B,2,FALSE)," ")</f>
        <v xml:space="preserve"> </v>
      </c>
    </row>
    <row r="49" spans="1:1" x14ac:dyDescent="0.35">
      <c r="A49" s="46" t="str">
        <f>IFERROR(VLOOKUP(C49,'LT-EN'!$A:$B,2,FALSE)," ")</f>
        <v xml:space="preserve"> </v>
      </c>
    </row>
    <row r="50" spans="1:1" x14ac:dyDescent="0.35">
      <c r="A50" s="46" t="str">
        <f>IFERROR(VLOOKUP(C50,'LT-EN'!$A:$B,2,FALSE)," ")</f>
        <v xml:space="preserve"> </v>
      </c>
    </row>
    <row r="51" spans="1:1" x14ac:dyDescent="0.35">
      <c r="A51" s="46" t="str">
        <f>IFERROR(VLOOKUP(C51,'LT-EN'!$A:$B,2,FALSE)," ")</f>
        <v xml:space="preserve"> </v>
      </c>
    </row>
    <row r="52" spans="1:1" x14ac:dyDescent="0.35">
      <c r="A52" s="46" t="str">
        <f>IFERROR(VLOOKUP(C52,'LT-EN'!$A:$B,2,FALSE)," ")</f>
        <v xml:space="preserve"> </v>
      </c>
    </row>
    <row r="53" spans="1:1" x14ac:dyDescent="0.35">
      <c r="A53" s="38" t="str">
        <f>IFERROR(VLOOKUP(C53,'LT-EN'!$A:$B,2,FALSE)," ")</f>
        <v xml:space="preserve"> </v>
      </c>
    </row>
    <row r="54" spans="1:1" x14ac:dyDescent="0.35">
      <c r="A54" s="38" t="str">
        <f>IFERROR(VLOOKUP(C54,'LT-EN'!$A:$B,2,FALSE)," ")</f>
        <v xml:space="preserve"> </v>
      </c>
    </row>
    <row r="55" spans="1:1" x14ac:dyDescent="0.35">
      <c r="A55" s="38" t="str">
        <f>IFERROR(VLOOKUP(C55,'LT-EN'!$A:$B,2,FALSE)," ")</f>
        <v xml:space="preserve"> </v>
      </c>
    </row>
    <row r="56" spans="1:1" x14ac:dyDescent="0.35">
      <c r="A56" s="38" t="str">
        <f>IFERROR(VLOOKUP(C56,'LT-EN'!$A:$B,2,FALSE)," ")</f>
        <v xml:space="preserve"> </v>
      </c>
    </row>
    <row r="57" spans="1:1" x14ac:dyDescent="0.35">
      <c r="A57" s="38" t="str">
        <f>IFERROR(VLOOKUP(C57,'LT-EN'!$A:$B,2,FALSE)," ")</f>
        <v xml:space="preserve"> </v>
      </c>
    </row>
    <row r="58" spans="1:1" x14ac:dyDescent="0.35">
      <c r="A58" s="38" t="str">
        <f>IFERROR(VLOOKUP(C58,'LT-EN'!$A:$B,2,FALSE)," ")</f>
        <v xml:space="preserve"> </v>
      </c>
    </row>
    <row r="59" spans="1:1" x14ac:dyDescent="0.35">
      <c r="A59" s="46" t="str">
        <f>IFERROR(VLOOKUP(C59,'LT-EN'!$A:$B,2,FALSE)," ")</f>
        <v xml:space="preserve"> </v>
      </c>
    </row>
    <row r="60" spans="1:1" x14ac:dyDescent="0.35">
      <c r="A60" s="46" t="str">
        <f>IFERROR(VLOOKUP(C60,'LT-EN'!$A:$B,2,FALSE)," ")</f>
        <v xml:space="preserve"> </v>
      </c>
    </row>
    <row r="61" spans="1:1" x14ac:dyDescent="0.35">
      <c r="A61" s="46" t="str">
        <f>IFERROR(VLOOKUP(C61,'LT-EN'!$A:$B,2,FALSE)," ")</f>
        <v xml:space="preserve"> </v>
      </c>
    </row>
    <row r="62" spans="1:1" x14ac:dyDescent="0.35">
      <c r="A62" s="46" t="str">
        <f>IFERROR(VLOOKUP(C62,'LT-EN'!$A:$B,2,FALSE)," ")</f>
        <v xml:space="preserve"> </v>
      </c>
    </row>
    <row r="63" spans="1:1" x14ac:dyDescent="0.35">
      <c r="A63" s="38" t="str">
        <f>IFERROR(VLOOKUP(C63,'LT-EN'!$A:$B,2,FALSE)," ")</f>
        <v xml:space="preserve"> </v>
      </c>
    </row>
    <row r="64" spans="1:1" x14ac:dyDescent="0.35">
      <c r="A64" s="46" t="str">
        <f>IFERROR(VLOOKUP(C64,'LT-EN'!$A:$B,2,FALSE)," ")</f>
        <v xml:space="preserve"> </v>
      </c>
    </row>
    <row r="65" spans="1:1" x14ac:dyDescent="0.35">
      <c r="A65" s="46" t="str">
        <f>IFERROR(VLOOKUP(C65,'LT-EN'!$A:$B,2,FALSE)," ")</f>
        <v xml:space="preserve"> </v>
      </c>
    </row>
    <row r="66" spans="1:1" x14ac:dyDescent="0.35">
      <c r="A66" s="38" t="str">
        <f>IFERROR(VLOOKUP(C66,'LT-EN'!$A:$B,2,FALSE)," ")</f>
        <v xml:space="preserve"> </v>
      </c>
    </row>
    <row r="67" spans="1:1" x14ac:dyDescent="0.35">
      <c r="A67" s="46" t="str">
        <f>IFERROR(VLOOKUP(C67,'LT-EN'!$A:$B,2,FALSE)," ")</f>
        <v xml:space="preserve"> </v>
      </c>
    </row>
    <row r="68" spans="1:1" x14ac:dyDescent="0.35">
      <c r="A68" s="46" t="str">
        <f>IFERROR(VLOOKUP(C68,'LT-EN'!$A:$B,2,FALSE)," ")</f>
        <v xml:space="preserve"> </v>
      </c>
    </row>
    <row r="69" spans="1:1" x14ac:dyDescent="0.35">
      <c r="A69" s="46" t="str">
        <f>IFERROR(VLOOKUP(C69,'LT-EN'!$A:$B,2,FALSE)," ")</f>
        <v xml:space="preserve"> </v>
      </c>
    </row>
    <row r="70" spans="1:1" x14ac:dyDescent="0.35">
      <c r="A70" s="46" t="str">
        <f>IFERROR(VLOOKUP(C70,'LT-EN'!$A:$B,2,FALSE)," ")</f>
        <v xml:space="preserve"> </v>
      </c>
    </row>
    <row r="71" spans="1:1" x14ac:dyDescent="0.35">
      <c r="A71" s="46" t="str">
        <f>IFERROR(VLOOKUP(C71,'LT-EN'!$A:$B,2,FALSE)," ")</f>
        <v xml:space="preserve"> </v>
      </c>
    </row>
    <row r="72" spans="1:1" x14ac:dyDescent="0.35">
      <c r="A72" s="46" t="str">
        <f>IFERROR(VLOOKUP(C72,'LT-EN'!$A:$B,2,FALSE)," ")</f>
        <v xml:space="preserve"> </v>
      </c>
    </row>
    <row r="73" spans="1:1" x14ac:dyDescent="0.35">
      <c r="A73" s="46" t="str">
        <f>IFERROR(VLOOKUP(C73,'LT-EN'!$A:$B,2,FALSE)," ")</f>
        <v xml:space="preserve"> </v>
      </c>
    </row>
    <row r="74" spans="1:1" x14ac:dyDescent="0.35">
      <c r="A74" s="46" t="str">
        <f>IFERROR(VLOOKUP(C74,'LT-EN'!$A:$B,2,FALSE)," ")</f>
        <v xml:space="preserve"> </v>
      </c>
    </row>
    <row r="75" spans="1:1" x14ac:dyDescent="0.35">
      <c r="A75" s="46" t="str">
        <f>IFERROR(VLOOKUP(C75,'LT-EN'!$A:$B,2,FALSE)," ")</f>
        <v xml:space="preserve"> </v>
      </c>
    </row>
    <row r="76" spans="1:1" x14ac:dyDescent="0.35">
      <c r="A76" s="46" t="str">
        <f>IFERROR(VLOOKUP(C76,'LT-EN'!$A:$B,2,FALSE)," ")</f>
        <v xml:space="preserve"> </v>
      </c>
    </row>
    <row r="77" spans="1:1" x14ac:dyDescent="0.35">
      <c r="A77" s="46" t="str">
        <f>IFERROR(VLOOKUP(C77,'LT-EN'!$A:$B,2,FALSE)," ")</f>
        <v xml:space="preserve"> </v>
      </c>
    </row>
    <row r="78" spans="1:1" x14ac:dyDescent="0.35">
      <c r="A78" s="46" t="str">
        <f>IFERROR(VLOOKUP(C78,'LT-EN'!$A:$B,2,FALSE)," ")</f>
        <v xml:space="preserve"> </v>
      </c>
    </row>
    <row r="79" spans="1:1" x14ac:dyDescent="0.35">
      <c r="A79" s="46" t="str">
        <f>IFERROR(VLOOKUP(C79,'LT-EN'!$A:$B,2,FALSE)," ")</f>
        <v xml:space="preserve"> </v>
      </c>
    </row>
    <row r="80" spans="1:1" x14ac:dyDescent="0.35">
      <c r="A80" s="46" t="str">
        <f>IFERROR(VLOOKUP(C80,'LT-EN'!$A:$B,2,FALSE)," ")</f>
        <v xml:space="preserve"> </v>
      </c>
    </row>
    <row r="81" spans="1:1" x14ac:dyDescent="0.35">
      <c r="A81" s="46" t="str">
        <f>IFERROR(VLOOKUP(C81,'LT-EN'!$A:$B,2,FALSE)," ")</f>
        <v xml:space="preserve"> </v>
      </c>
    </row>
    <row r="82" spans="1:1" x14ac:dyDescent="0.35">
      <c r="A82" s="46" t="str">
        <f>IFERROR(VLOOKUP(C82,'LT-EN'!$A:$B,2,FALSE)," ")</f>
        <v xml:space="preserve"> </v>
      </c>
    </row>
    <row r="83" spans="1:1" x14ac:dyDescent="0.35">
      <c r="A83" s="46" t="str">
        <f>IFERROR(VLOOKUP(C83,'LT-EN'!$A:$B,2,FALSE)," ")</f>
        <v xml:space="preserve"> </v>
      </c>
    </row>
    <row r="84" spans="1:1" x14ac:dyDescent="0.35">
      <c r="A84" s="46" t="str">
        <f>IFERROR(VLOOKUP(C84,'LT-EN'!$A:$B,2,FALSE)," ")</f>
        <v xml:space="preserve"> </v>
      </c>
    </row>
    <row r="85" spans="1:1" x14ac:dyDescent="0.35">
      <c r="A85" s="46" t="str">
        <f>IFERROR(VLOOKUP(C85,'LT-EN'!$A:$B,2,FALSE)," ")</f>
        <v xml:space="preserve"> </v>
      </c>
    </row>
    <row r="86" spans="1:1" x14ac:dyDescent="0.35">
      <c r="A86" s="46" t="str">
        <f>IFERROR(VLOOKUP(C86,'LT-EN'!$A:$B,2,FALSE)," ")</f>
        <v xml:space="preserve"> </v>
      </c>
    </row>
    <row r="87" spans="1:1" x14ac:dyDescent="0.35">
      <c r="A87" s="46" t="str">
        <f>IFERROR(VLOOKUP(C87,'LT-EN'!$A:$B,2,FALSE)," ")</f>
        <v xml:space="preserve"> </v>
      </c>
    </row>
    <row r="88" spans="1:1" x14ac:dyDescent="0.35">
      <c r="A88" s="46" t="str">
        <f>IFERROR(VLOOKUP(C88,'LT-EN'!$A:$B,2,FALSE)," ")</f>
        <v xml:space="preserve"> </v>
      </c>
    </row>
    <row r="89" spans="1:1" x14ac:dyDescent="0.35">
      <c r="A89" s="46" t="str">
        <f>IFERROR(VLOOKUP(C89,'LT-EN'!$A:$B,2,FALSE)," ")</f>
        <v xml:space="preserve"> </v>
      </c>
    </row>
    <row r="90" spans="1:1" x14ac:dyDescent="0.35">
      <c r="A90" s="46" t="str">
        <f>IFERROR(VLOOKUP(C90,'LT-EN'!$A:$B,2,FALSE)," ")</f>
        <v xml:space="preserve"> </v>
      </c>
    </row>
    <row r="91" spans="1:1" x14ac:dyDescent="0.35">
      <c r="A91" s="46" t="str">
        <f>IFERROR(VLOOKUP(C91,'LT-EN'!$A:$B,2,FALSE)," ")</f>
        <v xml:space="preserve"> </v>
      </c>
    </row>
    <row r="92" spans="1:1" x14ac:dyDescent="0.35">
      <c r="A92" s="46" t="str">
        <f>IFERROR(VLOOKUP(C92,'LT-EN'!$A:$B,2,FALSE)," ")</f>
        <v xml:space="preserve"> </v>
      </c>
    </row>
    <row r="93" spans="1:1" x14ac:dyDescent="0.35">
      <c r="A93" s="46" t="str">
        <f>IFERROR(VLOOKUP(C93,'LT-EN'!$A:$B,2,FALSE)," ")</f>
        <v xml:space="preserve"> </v>
      </c>
    </row>
    <row r="94" spans="1:1" x14ac:dyDescent="0.35">
      <c r="A94" s="46" t="str">
        <f>IFERROR(VLOOKUP(C94,'LT-EN'!$A:$B,2,FALSE)," ")</f>
        <v xml:space="preserve"> </v>
      </c>
    </row>
    <row r="95" spans="1:1" x14ac:dyDescent="0.35">
      <c r="A95" s="46" t="str">
        <f>IFERROR(VLOOKUP(C95,'LT-EN'!$A:$B,2,FALSE)," ")</f>
        <v xml:space="preserve"> </v>
      </c>
    </row>
    <row r="96" spans="1:1" x14ac:dyDescent="0.35">
      <c r="A96" s="46" t="str">
        <f>IFERROR(VLOOKUP(C96,'LT-EN'!$A:$B,2,FALSE)," ")</f>
        <v xml:space="preserve"> </v>
      </c>
    </row>
    <row r="97" spans="1:1" x14ac:dyDescent="0.35">
      <c r="A97" s="46" t="str">
        <f>IFERROR(VLOOKUP(C97,'LT-EN'!$A:$B,2,FALSE)," ")</f>
        <v xml:space="preserve"> </v>
      </c>
    </row>
    <row r="98" spans="1:1" x14ac:dyDescent="0.35">
      <c r="A98" s="46" t="str">
        <f>IFERROR(VLOOKUP(C98,'LT-EN'!$A:$B,2,FALSE)," ")</f>
        <v xml:space="preserve"> </v>
      </c>
    </row>
    <row r="99" spans="1:1" x14ac:dyDescent="0.35">
      <c r="A99" s="46" t="str">
        <f>IFERROR(VLOOKUP(C99,'LT-EN'!$A:$B,2,FALSE)," ")</f>
        <v xml:space="preserve"> </v>
      </c>
    </row>
    <row r="100" spans="1:1" x14ac:dyDescent="0.35">
      <c r="A100" s="46" t="str">
        <f>IFERROR(VLOOKUP(C100,'LT-EN'!$A:$B,2,FALSE)," ")</f>
        <v xml:space="preserve"> </v>
      </c>
    </row>
    <row r="101" spans="1:1" x14ac:dyDescent="0.35">
      <c r="A101" s="46" t="str">
        <f>IFERROR(VLOOKUP(C101,'LT-EN'!$A:$B,2,FALSE)," ")</f>
        <v xml:space="preserve"> </v>
      </c>
    </row>
    <row r="102" spans="1:1" x14ac:dyDescent="0.35">
      <c r="A102" s="46" t="str">
        <f>IFERROR(VLOOKUP(C102,'LT-EN'!$A:$B,2,FALSE)," ")</f>
        <v xml:space="preserve"> </v>
      </c>
    </row>
    <row r="103" spans="1:1" x14ac:dyDescent="0.35">
      <c r="A103" s="46" t="str">
        <f>IFERROR(VLOOKUP(C103,'LT-EN'!$A:$B,2,FALSE)," ")</f>
        <v xml:space="preserve"> </v>
      </c>
    </row>
    <row r="104" spans="1:1" x14ac:dyDescent="0.35">
      <c r="A104" s="46" t="str">
        <f>IFERROR(VLOOKUP(C104,'LT-EN'!$A:$B,2,FALSE)," ")</f>
        <v xml:space="preserve"> </v>
      </c>
    </row>
    <row r="105" spans="1:1" x14ac:dyDescent="0.35">
      <c r="A105" s="46" t="str">
        <f>IFERROR(VLOOKUP(C105,'LT-EN'!$A:$B,2,FALSE)," ")</f>
        <v xml:space="preserve"> </v>
      </c>
    </row>
    <row r="106" spans="1:1" x14ac:dyDescent="0.35">
      <c r="A106" s="46" t="str">
        <f>IFERROR(VLOOKUP(C106,'LT-EN'!$A:$B,2,FALSE)," ")</f>
        <v xml:space="preserve"> </v>
      </c>
    </row>
    <row r="107" spans="1:1" x14ac:dyDescent="0.35">
      <c r="A107" s="46" t="str">
        <f>IFERROR(VLOOKUP(C107,'LT-EN'!$A:$B,2,FALSE)," ")</f>
        <v xml:space="preserve"> </v>
      </c>
    </row>
    <row r="108" spans="1:1" x14ac:dyDescent="0.35">
      <c r="A108" s="46" t="str">
        <f>IFERROR(VLOOKUP(C108,'LT-EN'!$A:$B,2,FALSE)," ")</f>
        <v xml:space="preserve"> </v>
      </c>
    </row>
    <row r="109" spans="1:1" x14ac:dyDescent="0.35">
      <c r="A109" s="46" t="str">
        <f>IFERROR(VLOOKUP(C109,'LT-EN'!$A:$B,2,FALSE)," ")</f>
        <v xml:space="preserve"> </v>
      </c>
    </row>
    <row r="110" spans="1:1" x14ac:dyDescent="0.35">
      <c r="A110" s="46" t="str">
        <f>IFERROR(VLOOKUP(C110,'LT-EN'!$A:$B,2,FALSE)," ")</f>
        <v xml:space="preserve"> </v>
      </c>
    </row>
    <row r="111" spans="1:1" x14ac:dyDescent="0.35">
      <c r="A111" s="46" t="str">
        <f>IFERROR(VLOOKUP(C111,'LT-EN'!$A:$B,2,FALSE)," ")</f>
        <v xml:space="preserve"> </v>
      </c>
    </row>
    <row r="112" spans="1:1" x14ac:dyDescent="0.35">
      <c r="A112" s="46" t="str">
        <f>IFERROR(VLOOKUP(C112,'LT-EN'!$A:$B,2,FALSE)," ")</f>
        <v xml:space="preserve"> </v>
      </c>
    </row>
    <row r="113" spans="1:1" x14ac:dyDescent="0.35">
      <c r="A113" s="46" t="str">
        <f>IFERROR(VLOOKUP(C113,'LT-EN'!$A:$B,2,FALSE)," ")</f>
        <v xml:space="preserve"> </v>
      </c>
    </row>
    <row r="114" spans="1:1" x14ac:dyDescent="0.35">
      <c r="A114" s="46" t="str">
        <f>IFERROR(VLOOKUP(C114,'LT-EN'!$A:$B,2,FALSE)," ")</f>
        <v xml:space="preserve"> </v>
      </c>
    </row>
    <row r="115" spans="1:1" x14ac:dyDescent="0.35">
      <c r="A115" s="46" t="str">
        <f>IFERROR(VLOOKUP(C115,'LT-EN'!$A:$B,2,FALSE)," ")</f>
        <v xml:space="preserve"> </v>
      </c>
    </row>
    <row r="116" spans="1:1" x14ac:dyDescent="0.35">
      <c r="A116" s="46" t="str">
        <f>IFERROR(VLOOKUP(C116,'LT-EN'!$A:$B,2,FALSE)," ")</f>
        <v xml:space="preserve"> </v>
      </c>
    </row>
    <row r="117" spans="1:1" x14ac:dyDescent="0.35">
      <c r="A117" s="46" t="str">
        <f>IFERROR(VLOOKUP(C117,'LT-EN'!$A:$B,2,FALSE)," ")</f>
        <v xml:space="preserve"> </v>
      </c>
    </row>
    <row r="118" spans="1:1" x14ac:dyDescent="0.35">
      <c r="A118" s="46" t="str">
        <f>IFERROR(VLOOKUP(C118,'LT-EN'!$A:$B,2,FALSE)," ")</f>
        <v xml:space="preserve"> </v>
      </c>
    </row>
    <row r="119" spans="1:1" x14ac:dyDescent="0.35">
      <c r="A119" s="46" t="str">
        <f>IFERROR(VLOOKUP(C119,'LT-EN'!$A:$B,2,FALSE)," ")</f>
        <v xml:space="preserve"> </v>
      </c>
    </row>
    <row r="120" spans="1:1" x14ac:dyDescent="0.35">
      <c r="A120" s="46" t="str">
        <f>IFERROR(VLOOKUP(C120,'LT-EN'!$A:$B,2,FALSE)," ")</f>
        <v xml:space="preserve"> </v>
      </c>
    </row>
    <row r="121" spans="1:1" x14ac:dyDescent="0.35">
      <c r="A121" s="46" t="str">
        <f>IFERROR(VLOOKUP(C121,'LT-EN'!$A:$B,2,FALSE)," ")</f>
        <v xml:space="preserve"> </v>
      </c>
    </row>
    <row r="122" spans="1:1" x14ac:dyDescent="0.35">
      <c r="A122" s="46" t="str">
        <f>IFERROR(VLOOKUP(C122,'LT-EN'!$A:$B,2,FALSE)," ")</f>
        <v xml:space="preserve"> </v>
      </c>
    </row>
    <row r="123" spans="1:1" x14ac:dyDescent="0.35">
      <c r="A123" s="46" t="str">
        <f>IFERROR(VLOOKUP(C123,'LT-EN'!$A:$B,2,FALSE)," ")</f>
        <v xml:space="preserve"> </v>
      </c>
    </row>
    <row r="124" spans="1:1" x14ac:dyDescent="0.35">
      <c r="A124" s="46" t="str">
        <f>IFERROR(VLOOKUP(C124,'LT-EN'!$A:$B,2,FALSE)," ")</f>
        <v xml:space="preserve"> </v>
      </c>
    </row>
    <row r="125" spans="1:1" x14ac:dyDescent="0.35">
      <c r="A125" s="46" t="str">
        <f>IFERROR(VLOOKUP(C125,'LT-EN'!$A:$B,2,FALSE)," ")</f>
        <v xml:space="preserve"> </v>
      </c>
    </row>
    <row r="126" spans="1:1" x14ac:dyDescent="0.35">
      <c r="A126" s="46" t="str">
        <f>IFERROR(VLOOKUP(C126,'LT-EN'!$A:$B,2,FALSE)," ")</f>
        <v xml:space="preserve"> </v>
      </c>
    </row>
    <row r="127" spans="1:1" x14ac:dyDescent="0.35">
      <c r="A127" s="46" t="str">
        <f>IFERROR(VLOOKUP(C127,'LT-EN'!$A:$B,2,FALSE)," ")</f>
        <v xml:space="preserve"> </v>
      </c>
    </row>
    <row r="128" spans="1:1" x14ac:dyDescent="0.35">
      <c r="A128" s="46" t="str">
        <f>IFERROR(VLOOKUP(C128,'LT-EN'!$A:$B,2,FALSE)," ")</f>
        <v xml:space="preserve"> </v>
      </c>
    </row>
    <row r="129" spans="1:1" x14ac:dyDescent="0.35">
      <c r="A129" s="46" t="str">
        <f>IFERROR(VLOOKUP(C129,'LT-EN'!$A:$B,2,FALSE)," ")</f>
        <v xml:space="preserve"> </v>
      </c>
    </row>
    <row r="130" spans="1:1" x14ac:dyDescent="0.35">
      <c r="A130" s="46" t="str">
        <f>IFERROR(VLOOKUP(C130,'LT-EN'!$A:$B,2,FALSE)," ")</f>
        <v xml:space="preserve"> </v>
      </c>
    </row>
    <row r="131" spans="1:1" x14ac:dyDescent="0.35">
      <c r="A131" s="46" t="str">
        <f>IFERROR(VLOOKUP(C131,'LT-EN'!$A:$B,2,FALSE)," ")</f>
        <v xml:space="preserve"> </v>
      </c>
    </row>
    <row r="132" spans="1:1" x14ac:dyDescent="0.35">
      <c r="A132" s="46" t="str">
        <f>IFERROR(VLOOKUP(C132,'LT-EN'!$A:$B,2,FALSE)," ")</f>
        <v xml:space="preserve"> </v>
      </c>
    </row>
    <row r="133" spans="1:1" x14ac:dyDescent="0.35">
      <c r="A133" s="46" t="str">
        <f>IFERROR(VLOOKUP(C133,'LT-EN'!$A:$B,2,FALSE)," ")</f>
        <v xml:space="preserve"> </v>
      </c>
    </row>
    <row r="134" spans="1:1" x14ac:dyDescent="0.35">
      <c r="A134" s="46" t="str">
        <f>IFERROR(VLOOKUP(C134,'LT-EN'!$A:$B,2,FALSE)," ")</f>
        <v xml:space="preserve"> </v>
      </c>
    </row>
    <row r="135" spans="1:1" x14ac:dyDescent="0.35">
      <c r="A135" s="46" t="str">
        <f>IFERROR(VLOOKUP(C135,'LT-EN'!$A:$B,2,FALSE)," ")</f>
        <v xml:space="preserve"> </v>
      </c>
    </row>
    <row r="136" spans="1:1" x14ac:dyDescent="0.35">
      <c r="A136" s="46" t="str">
        <f>IFERROR(VLOOKUP(C136,'LT-EN'!$A:$B,2,FALSE)," ")</f>
        <v xml:space="preserve"> </v>
      </c>
    </row>
    <row r="137" spans="1:1" x14ac:dyDescent="0.35">
      <c r="A137" s="46" t="str">
        <f>IFERROR(VLOOKUP(C137,'LT-EN'!$A:$B,2,FALSE)," ")</f>
        <v xml:space="preserve"> </v>
      </c>
    </row>
    <row r="138" spans="1:1" x14ac:dyDescent="0.35">
      <c r="A138" s="46" t="str">
        <f>IFERROR(VLOOKUP(C138,'LT-EN'!$A:$B,2,FALSE)," ")</f>
        <v xml:space="preserve"> </v>
      </c>
    </row>
    <row r="139" spans="1:1" x14ac:dyDescent="0.35">
      <c r="A139" s="46" t="str">
        <f>IFERROR(VLOOKUP(C139,'LT-EN'!$A:$B,2,FALSE)," ")</f>
        <v xml:space="preserve"> </v>
      </c>
    </row>
    <row r="140" spans="1:1" x14ac:dyDescent="0.35">
      <c r="A140" s="46" t="str">
        <f>IFERROR(VLOOKUP(C140,'LT-EN'!$A:$B,2,FALSE)," ")</f>
        <v xml:space="preserve"> </v>
      </c>
    </row>
    <row r="141" spans="1:1" x14ac:dyDescent="0.35">
      <c r="A141" s="46" t="str">
        <f>IFERROR(VLOOKUP(C141,'LT-EN'!$A:$B,2,FALSE)," ")</f>
        <v xml:space="preserve"> </v>
      </c>
    </row>
    <row r="142" spans="1:1" x14ac:dyDescent="0.35">
      <c r="A142" s="46" t="str">
        <f>IFERROR(VLOOKUP(C142,'LT-EN'!$A:$B,2,FALSE)," ")</f>
        <v xml:space="preserve"> </v>
      </c>
    </row>
    <row r="143" spans="1:1" x14ac:dyDescent="0.35">
      <c r="A143" s="46" t="str">
        <f>IFERROR(VLOOKUP(C143,'LT-EN'!$A:$B,2,FALSE)," ")</f>
        <v xml:space="preserve"> </v>
      </c>
    </row>
    <row r="144" spans="1:1" x14ac:dyDescent="0.35">
      <c r="A144" s="46" t="str">
        <f>IFERROR(VLOOKUP(C144,'LT-EN'!$A:$B,2,FALSE)," ")</f>
        <v xml:space="preserve"> </v>
      </c>
    </row>
    <row r="145" spans="1:1" x14ac:dyDescent="0.35">
      <c r="A145" s="46" t="str">
        <f>IFERROR(VLOOKUP(C145,'LT-EN'!$A:$B,2,FALSE)," ")</f>
        <v xml:space="preserve"> </v>
      </c>
    </row>
    <row r="146" spans="1:1" x14ac:dyDescent="0.35">
      <c r="A146" s="46" t="str">
        <f>IFERROR(VLOOKUP(C146,'LT-EN'!$A:$B,2,FALSE)," ")</f>
        <v xml:space="preserve"> </v>
      </c>
    </row>
    <row r="147" spans="1:1" x14ac:dyDescent="0.35">
      <c r="A147" s="46" t="str">
        <f>IFERROR(VLOOKUP(C147,'LT-EN'!$A:$B,2,FALSE)," ")</f>
        <v xml:space="preserve"> </v>
      </c>
    </row>
    <row r="148" spans="1:1" x14ac:dyDescent="0.35">
      <c r="A148" s="46" t="str">
        <f>IFERROR(VLOOKUP(C148,'LT-EN'!$A:$B,2,FALSE)," ")</f>
        <v xml:space="preserve"> </v>
      </c>
    </row>
    <row r="149" spans="1:1" x14ac:dyDescent="0.35">
      <c r="A149" s="46" t="str">
        <f>IFERROR(VLOOKUP(C149,'LT-EN'!$A:$B,2,FALSE)," ")</f>
        <v xml:space="preserve"> </v>
      </c>
    </row>
    <row r="150" spans="1:1" x14ac:dyDescent="0.35">
      <c r="A150" s="46" t="str">
        <f>IFERROR(VLOOKUP(C150,'LT-EN'!$A:$B,2,FALSE)," ")</f>
        <v xml:space="preserve"> </v>
      </c>
    </row>
    <row r="151" spans="1:1" x14ac:dyDescent="0.35">
      <c r="A151" s="46" t="str">
        <f>IFERROR(VLOOKUP(C151,'LT-EN'!$A:$B,2,FALSE)," ")</f>
        <v xml:space="preserve"> </v>
      </c>
    </row>
    <row r="152" spans="1:1" x14ac:dyDescent="0.35">
      <c r="A152" s="46" t="str">
        <f>IFERROR(VLOOKUP(C152,'LT-EN'!$A:$B,2,FALSE)," ")</f>
        <v xml:space="preserve"> </v>
      </c>
    </row>
    <row r="153" spans="1:1" x14ac:dyDescent="0.35">
      <c r="A153" s="46" t="str">
        <f>IFERROR(VLOOKUP(C153,'LT-EN'!$A:$B,2,FALSE)," ")</f>
        <v xml:space="preserve"> </v>
      </c>
    </row>
    <row r="154" spans="1:1" x14ac:dyDescent="0.35">
      <c r="A154" s="46" t="str">
        <f>IFERROR(VLOOKUP(C154,'LT-EN'!$A:$B,2,FALSE)," ")</f>
        <v xml:space="preserve"> </v>
      </c>
    </row>
    <row r="155" spans="1:1" x14ac:dyDescent="0.35">
      <c r="A155" s="46" t="str">
        <f>IFERROR(VLOOKUP(C155,'LT-EN'!$A:$B,2,FALSE)," ")</f>
        <v xml:space="preserve"> </v>
      </c>
    </row>
    <row r="156" spans="1:1" x14ac:dyDescent="0.35">
      <c r="A156" s="46" t="str">
        <f>IFERROR(VLOOKUP(C156,'LT-EN'!$A:$B,2,FALSE)," ")</f>
        <v xml:space="preserve"> </v>
      </c>
    </row>
    <row r="157" spans="1:1" x14ac:dyDescent="0.35">
      <c r="A157" s="46" t="str">
        <f>IFERROR(VLOOKUP(C157,'LT-EN'!$A:$B,2,FALSE)," ")</f>
        <v xml:space="preserve"> </v>
      </c>
    </row>
    <row r="158" spans="1:1" x14ac:dyDescent="0.35">
      <c r="A158" s="46" t="str">
        <f>IFERROR(VLOOKUP(C158,'LT-EN'!$A:$B,2,FALSE)," ")</f>
        <v xml:space="preserve"> </v>
      </c>
    </row>
    <row r="159" spans="1:1" x14ac:dyDescent="0.35">
      <c r="A159" s="46" t="str">
        <f>IFERROR(VLOOKUP(C159,'LT-EN'!$A:$B,2,FALSE)," ")</f>
        <v xml:space="preserve"> </v>
      </c>
    </row>
    <row r="160" spans="1:1" x14ac:dyDescent="0.35">
      <c r="A160" s="46" t="str">
        <f>IFERROR(VLOOKUP(C160,'LT-EN'!$A:$B,2,FALSE)," ")</f>
        <v xml:space="preserve"> </v>
      </c>
    </row>
    <row r="161" spans="1:1" x14ac:dyDescent="0.35">
      <c r="A161" s="46" t="str">
        <f>IFERROR(VLOOKUP(C161,'LT-EN'!$A:$B,2,FALSE)," ")</f>
        <v xml:space="preserve"> </v>
      </c>
    </row>
    <row r="162" spans="1:1" x14ac:dyDescent="0.35">
      <c r="A162" s="46" t="str">
        <f>IFERROR(VLOOKUP(C162,'LT-EN'!$A:$B,2,FALSE)," ")</f>
        <v xml:space="preserve"> </v>
      </c>
    </row>
    <row r="163" spans="1:1" x14ac:dyDescent="0.35">
      <c r="A163" s="46" t="str">
        <f>IFERROR(VLOOKUP(C163,'LT-EN'!$A:$B,2,FALSE)," ")</f>
        <v xml:space="preserve"> </v>
      </c>
    </row>
    <row r="164" spans="1:1" x14ac:dyDescent="0.35">
      <c r="A164" s="46" t="str">
        <f>IFERROR(VLOOKUP(C164,'LT-EN'!$A:$B,2,FALSE)," ")</f>
        <v xml:space="preserve"> </v>
      </c>
    </row>
    <row r="165" spans="1:1" x14ac:dyDescent="0.35">
      <c r="A165" s="46" t="str">
        <f>IFERROR(VLOOKUP(C165,'LT-EN'!$A:$B,2,FALSE)," ")</f>
        <v xml:space="preserve"> </v>
      </c>
    </row>
    <row r="166" spans="1:1" x14ac:dyDescent="0.35">
      <c r="A166" s="46" t="str">
        <f>IFERROR(VLOOKUP(C166,'LT-EN'!$A:$B,2,FALSE)," ")</f>
        <v xml:space="preserve"> </v>
      </c>
    </row>
    <row r="167" spans="1:1" x14ac:dyDescent="0.35">
      <c r="A167" s="46" t="str">
        <f>IFERROR(VLOOKUP(C167,'LT-EN'!$A:$B,2,FALSE)," ")</f>
        <v xml:space="preserve"> </v>
      </c>
    </row>
    <row r="168" spans="1:1" x14ac:dyDescent="0.35">
      <c r="A168" s="46" t="str">
        <f>IFERROR(VLOOKUP(C168,'LT-EN'!$A:$B,2,FALSE)," ")</f>
        <v xml:space="preserve"> </v>
      </c>
    </row>
    <row r="169" spans="1:1" x14ac:dyDescent="0.35">
      <c r="A169" s="46" t="str">
        <f>IFERROR(VLOOKUP(C169,'LT-EN'!$A:$B,2,FALSE)," ")</f>
        <v xml:space="preserve"> </v>
      </c>
    </row>
    <row r="170" spans="1:1" x14ac:dyDescent="0.35">
      <c r="A170" s="46" t="str">
        <f>IFERROR(VLOOKUP(C170,'LT-EN'!$A:$B,2,FALSE)," ")</f>
        <v xml:space="preserve"> </v>
      </c>
    </row>
    <row r="171" spans="1:1" x14ac:dyDescent="0.35">
      <c r="A171" s="46" t="str">
        <f>IFERROR(VLOOKUP(C171,'LT-EN'!$A:$B,2,FALSE)," ")</f>
        <v xml:space="preserve"> </v>
      </c>
    </row>
    <row r="172" spans="1:1" x14ac:dyDescent="0.35">
      <c r="A172" s="46" t="str">
        <f>IFERROR(VLOOKUP(C172,'LT-EN'!$A:$B,2,FALSE)," ")</f>
        <v xml:space="preserve"> </v>
      </c>
    </row>
    <row r="173" spans="1:1" x14ac:dyDescent="0.35">
      <c r="A173" s="46" t="str">
        <f>IFERROR(VLOOKUP(C173,'LT-EN'!$A:$B,2,FALSE)," ")</f>
        <v xml:space="preserve"> </v>
      </c>
    </row>
    <row r="174" spans="1:1" x14ac:dyDescent="0.35">
      <c r="A174" s="46" t="str">
        <f>IFERROR(VLOOKUP(C174,'LT-EN'!$A:$B,2,FALSE)," ")</f>
        <v xml:space="preserve"> </v>
      </c>
    </row>
    <row r="175" spans="1:1" x14ac:dyDescent="0.35">
      <c r="A175" s="46" t="str">
        <f>IFERROR(VLOOKUP(C175,'LT-EN'!$A:$B,2,FALSE)," ")</f>
        <v xml:space="preserve"> </v>
      </c>
    </row>
    <row r="176" spans="1:1" x14ac:dyDescent="0.35">
      <c r="A176" s="46" t="str">
        <f>IFERROR(VLOOKUP(C176,'LT-EN'!$A:$B,2,FALSE)," ")</f>
        <v xml:space="preserve"> </v>
      </c>
    </row>
    <row r="177" spans="1:1" x14ac:dyDescent="0.35">
      <c r="A177" s="46" t="str">
        <f>IFERROR(VLOOKUP(C177,'LT-EN'!$A:$B,2,FALSE)," ")</f>
        <v xml:space="preserve"> </v>
      </c>
    </row>
    <row r="178" spans="1:1" x14ac:dyDescent="0.35">
      <c r="A178" s="46" t="str">
        <f>IFERROR(VLOOKUP(C178,'LT-EN'!$A:$B,2,FALSE)," ")</f>
        <v xml:space="preserve"> </v>
      </c>
    </row>
    <row r="179" spans="1:1" x14ac:dyDescent="0.35">
      <c r="A179" s="46" t="str">
        <f>IFERROR(VLOOKUP(C179,'LT-EN'!$A:$B,2,FALSE)," ")</f>
        <v xml:space="preserve"> </v>
      </c>
    </row>
    <row r="180" spans="1:1" x14ac:dyDescent="0.35">
      <c r="A180" s="46" t="str">
        <f>IFERROR(VLOOKUP(C180,'LT-EN'!$A:$B,2,FALSE)," ")</f>
        <v xml:space="preserve"> </v>
      </c>
    </row>
    <row r="181" spans="1:1" x14ac:dyDescent="0.35">
      <c r="A181" s="46" t="str">
        <f>IFERROR(VLOOKUP(C181,'LT-EN'!$A:$B,2,FALSE)," ")</f>
        <v xml:space="preserve"> </v>
      </c>
    </row>
    <row r="182" spans="1:1" x14ac:dyDescent="0.35">
      <c r="A182" s="46" t="str">
        <f>IFERROR(VLOOKUP(C182,'LT-EN'!$A:$B,2,FALSE)," ")</f>
        <v xml:space="preserve"> </v>
      </c>
    </row>
    <row r="183" spans="1:1" x14ac:dyDescent="0.35">
      <c r="A183" s="46" t="str">
        <f>IFERROR(VLOOKUP(C183,'LT-EN'!$A:$B,2,FALSE)," ")</f>
        <v xml:space="preserve"> </v>
      </c>
    </row>
    <row r="184" spans="1:1" x14ac:dyDescent="0.35">
      <c r="A184" s="46" t="str">
        <f>IFERROR(VLOOKUP(C184,'LT-EN'!$A:$B,2,FALSE)," ")</f>
        <v xml:space="preserve"> </v>
      </c>
    </row>
    <row r="185" spans="1:1" x14ac:dyDescent="0.35">
      <c r="A185" s="46" t="str">
        <f>IFERROR(VLOOKUP(C185,'LT-EN'!$A:$B,2,FALSE)," ")</f>
        <v xml:space="preserve"> </v>
      </c>
    </row>
    <row r="186" spans="1:1" x14ac:dyDescent="0.35">
      <c r="A186" s="46" t="str">
        <f>IFERROR(VLOOKUP(C186,'LT-EN'!$A:$B,2,FALSE)," ")</f>
        <v xml:space="preserve"> </v>
      </c>
    </row>
    <row r="187" spans="1:1" x14ac:dyDescent="0.35">
      <c r="A187" s="46" t="str">
        <f>IFERROR(VLOOKUP(C187,'LT-EN'!$A:$B,2,FALSE)," ")</f>
        <v xml:space="preserve"> </v>
      </c>
    </row>
    <row r="188" spans="1:1" x14ac:dyDescent="0.35">
      <c r="A188" s="46" t="str">
        <f>IFERROR(VLOOKUP(C188,'LT-EN'!$A:$B,2,FALSE)," ")</f>
        <v xml:space="preserve"> </v>
      </c>
    </row>
    <row r="189" spans="1:1" x14ac:dyDescent="0.35">
      <c r="A189" s="46" t="str">
        <f>IFERROR(VLOOKUP(C189,'LT-EN'!$A:$B,2,FALSE)," ")</f>
        <v xml:space="preserve"> </v>
      </c>
    </row>
    <row r="190" spans="1:1" x14ac:dyDescent="0.35">
      <c r="A190" s="46" t="str">
        <f>IFERROR(VLOOKUP(C190,'LT-EN'!$A:$B,2,FALSE)," ")</f>
        <v xml:space="preserve"> </v>
      </c>
    </row>
    <row r="191" spans="1:1" x14ac:dyDescent="0.35">
      <c r="A191" s="46" t="str">
        <f>IFERROR(VLOOKUP(C191,'LT-EN'!$A:$B,2,FALSE)," ")</f>
        <v xml:space="preserve"> </v>
      </c>
    </row>
    <row r="192" spans="1:1" x14ac:dyDescent="0.35">
      <c r="A192" s="46" t="str">
        <f>IFERROR(VLOOKUP(C192,'LT-EN'!$A:$B,2,FALSE)," ")</f>
        <v xml:space="preserve"> </v>
      </c>
    </row>
    <row r="193" spans="1:1" x14ac:dyDescent="0.35">
      <c r="A193" s="46" t="str">
        <f>IFERROR(VLOOKUP(C193,'LT-EN'!$A:$B,2,FALSE)," ")</f>
        <v xml:space="preserve"> </v>
      </c>
    </row>
    <row r="194" spans="1:1" x14ac:dyDescent="0.35">
      <c r="A194" s="46" t="str">
        <f>IFERROR(VLOOKUP(C194,'LT-EN'!$A:$B,2,FALSE)," ")</f>
        <v xml:space="preserve"> </v>
      </c>
    </row>
    <row r="195" spans="1:1" x14ac:dyDescent="0.35">
      <c r="A195" s="46" t="str">
        <f>IFERROR(VLOOKUP(C195,'LT-EN'!$A:$B,2,FALSE)," ")</f>
        <v xml:space="preserve"> </v>
      </c>
    </row>
    <row r="196" spans="1:1" x14ac:dyDescent="0.35">
      <c r="A196" s="46" t="str">
        <f>IFERROR(VLOOKUP(C196,'LT-EN'!$A:$B,2,FALSE)," ")</f>
        <v xml:space="preserve"> </v>
      </c>
    </row>
    <row r="197" spans="1:1" x14ac:dyDescent="0.35">
      <c r="A197" s="46" t="str">
        <f>IFERROR(VLOOKUP(C197,'LT-EN'!$A:$B,2,FALSE)," ")</f>
        <v xml:space="preserve"> </v>
      </c>
    </row>
    <row r="198" spans="1:1" x14ac:dyDescent="0.35">
      <c r="A198" s="46" t="str">
        <f>IFERROR(VLOOKUP(C198,'LT-EN'!$A:$B,2,FALSE)," ")</f>
        <v xml:space="preserve"> </v>
      </c>
    </row>
    <row r="199" spans="1:1" x14ac:dyDescent="0.35">
      <c r="A199" s="46" t="str">
        <f>IFERROR(VLOOKUP(C199,'LT-EN'!$A:$B,2,FALSE)," ")</f>
        <v xml:space="preserve"> </v>
      </c>
    </row>
    <row r="200" spans="1:1" x14ac:dyDescent="0.35">
      <c r="A200" s="46" t="str">
        <f>IFERROR(VLOOKUP(C200,'LT-EN'!$A:$B,2,FALSE)," ")</f>
        <v xml:space="preserve"> </v>
      </c>
    </row>
    <row r="201" spans="1:1" x14ac:dyDescent="0.35">
      <c r="A201" s="46" t="str">
        <f>IFERROR(VLOOKUP(C201,'LT-EN'!$A:$B,2,FALSE)," ")</f>
        <v xml:space="preserve"> </v>
      </c>
    </row>
    <row r="202" spans="1:1" x14ac:dyDescent="0.35">
      <c r="A202" s="46" t="str">
        <f>IFERROR(VLOOKUP(C202,'LT-EN'!$A:$B,2,FALSE)," ")</f>
        <v xml:space="preserve"> </v>
      </c>
    </row>
    <row r="203" spans="1:1" x14ac:dyDescent="0.35">
      <c r="A203" s="46" t="str">
        <f>IFERROR(VLOOKUP(C203,'LT-EN'!$A:$B,2,FALSE)," ")</f>
        <v xml:space="preserve"> </v>
      </c>
    </row>
    <row r="204" spans="1:1" x14ac:dyDescent="0.35">
      <c r="A204" s="46" t="str">
        <f>IFERROR(VLOOKUP(C204,'LT-EN'!$A:$B,2,FALSE)," ")</f>
        <v xml:space="preserve"> </v>
      </c>
    </row>
    <row r="205" spans="1:1" x14ac:dyDescent="0.35">
      <c r="A205" s="46" t="str">
        <f>IFERROR(VLOOKUP(C205,'LT-EN'!$A:$B,2,FALSE)," ")</f>
        <v xml:space="preserve"> </v>
      </c>
    </row>
    <row r="206" spans="1:1" x14ac:dyDescent="0.35">
      <c r="A206" s="46" t="str">
        <f>IFERROR(VLOOKUP(C206,'LT-EN'!$A:$B,2,FALSE)," ")</f>
        <v xml:space="preserve"> </v>
      </c>
    </row>
    <row r="207" spans="1:1" x14ac:dyDescent="0.35">
      <c r="A207" s="46" t="str">
        <f>IFERROR(VLOOKUP(C207,'LT-EN'!$A:$B,2,FALSE)," ")</f>
        <v xml:space="preserve"> </v>
      </c>
    </row>
    <row r="208" spans="1:1" x14ac:dyDescent="0.35">
      <c r="A208" s="46" t="str">
        <f>IFERROR(VLOOKUP(C208,'LT-EN'!$A:$B,2,FALSE)," ")</f>
        <v xml:space="preserve"> </v>
      </c>
    </row>
    <row r="209" spans="1:1" x14ac:dyDescent="0.35">
      <c r="A209" s="46" t="str">
        <f>IFERROR(VLOOKUP(C209,'LT-EN'!$A:$B,2,FALSE)," ")</f>
        <v xml:space="preserve"> </v>
      </c>
    </row>
    <row r="210" spans="1:1" x14ac:dyDescent="0.35">
      <c r="A210" s="46" t="str">
        <f>IFERROR(VLOOKUP(C210,'LT-EN'!$A:$B,2,FALSE)," ")</f>
        <v xml:space="preserve"> </v>
      </c>
    </row>
    <row r="211" spans="1:1" x14ac:dyDescent="0.35">
      <c r="A211" s="46" t="str">
        <f>IFERROR(VLOOKUP(C211,'LT-EN'!$A:$B,2,FALSE)," ")</f>
        <v xml:space="preserve"> </v>
      </c>
    </row>
    <row r="212" spans="1:1" x14ac:dyDescent="0.35">
      <c r="A212" s="46" t="str">
        <f>IFERROR(VLOOKUP(C212,'LT-EN'!$A:$B,2,FALSE)," ")</f>
        <v xml:space="preserve"> </v>
      </c>
    </row>
    <row r="213" spans="1:1" x14ac:dyDescent="0.35">
      <c r="A213" s="46" t="str">
        <f>IFERROR(VLOOKUP(C213,'LT-EN'!$A:$B,2,FALSE)," ")</f>
        <v xml:space="preserve"> </v>
      </c>
    </row>
    <row r="214" spans="1:1" x14ac:dyDescent="0.35">
      <c r="A214" s="46" t="str">
        <f>IFERROR(VLOOKUP(C214,'LT-EN'!$A:$B,2,FALSE)," ")</f>
        <v xml:space="preserve"> </v>
      </c>
    </row>
    <row r="215" spans="1:1" x14ac:dyDescent="0.35">
      <c r="A215" s="46" t="str">
        <f>IFERROR(VLOOKUP(C215,'LT-EN'!$A:$B,2,FALSE)," ")</f>
        <v xml:space="preserve"> </v>
      </c>
    </row>
    <row r="216" spans="1:1" x14ac:dyDescent="0.35">
      <c r="A216" s="46" t="str">
        <f>IFERROR(VLOOKUP(C216,'LT-EN'!$A:$B,2,FALSE)," ")</f>
        <v xml:space="preserve"> </v>
      </c>
    </row>
    <row r="217" spans="1:1" x14ac:dyDescent="0.35">
      <c r="A217" s="46" t="str">
        <f>IFERROR(VLOOKUP(C217,'LT-EN'!$A:$B,2,FALSE)," ")</f>
        <v xml:space="preserve"> </v>
      </c>
    </row>
    <row r="218" spans="1:1" x14ac:dyDescent="0.35">
      <c r="A218" s="46" t="str">
        <f>IFERROR(VLOOKUP(C218,'LT-EN'!$A:$B,2,FALSE)," ")</f>
        <v xml:space="preserve"> </v>
      </c>
    </row>
    <row r="219" spans="1:1" x14ac:dyDescent="0.35">
      <c r="A219" s="46" t="str">
        <f>IFERROR(VLOOKUP(C219,'LT-EN'!$A:$B,2,FALSE)," ")</f>
        <v xml:space="preserve"> </v>
      </c>
    </row>
    <row r="220" spans="1:1" x14ac:dyDescent="0.35">
      <c r="A220" s="46" t="str">
        <f>IFERROR(VLOOKUP(C220,'LT-EN'!$A:$B,2,FALSE)," ")</f>
        <v xml:space="preserve"> </v>
      </c>
    </row>
    <row r="221" spans="1:1" x14ac:dyDescent="0.35">
      <c r="A221" s="46" t="str">
        <f>IFERROR(VLOOKUP(C221,'LT-EN'!$A:$B,2,FALSE)," ")</f>
        <v xml:space="preserve"> </v>
      </c>
    </row>
    <row r="222" spans="1:1" x14ac:dyDescent="0.35">
      <c r="A222" s="46" t="str">
        <f>IFERROR(VLOOKUP(C222,'LT-EN'!$A:$B,2,FALSE)," ")</f>
        <v xml:space="preserve"> </v>
      </c>
    </row>
    <row r="223" spans="1:1" x14ac:dyDescent="0.35">
      <c r="A223" s="46" t="str">
        <f>IFERROR(VLOOKUP(C223,'LT-EN'!$A:$B,2,FALSE)," ")</f>
        <v xml:space="preserve"> </v>
      </c>
    </row>
    <row r="224" spans="1:1" x14ac:dyDescent="0.35">
      <c r="A224" s="46" t="str">
        <f>IFERROR(VLOOKUP(C224,'LT-EN'!$A:$B,2,FALSE)," ")</f>
        <v xml:space="preserve"> </v>
      </c>
    </row>
    <row r="225" spans="1:1" x14ac:dyDescent="0.35">
      <c r="A225" s="46" t="str">
        <f>IFERROR(VLOOKUP(C225,'LT-EN'!$A:$B,2,FALSE)," ")</f>
        <v xml:space="preserve"> </v>
      </c>
    </row>
    <row r="226" spans="1:1" x14ac:dyDescent="0.35">
      <c r="A226" s="46" t="str">
        <f>IFERROR(VLOOKUP(C226,'LT-EN'!$A:$B,2,FALSE)," ")</f>
        <v xml:space="preserve"> </v>
      </c>
    </row>
    <row r="227" spans="1:1" x14ac:dyDescent="0.35">
      <c r="A227" s="46" t="str">
        <f>IFERROR(VLOOKUP(C227,'LT-EN'!$A:$B,2,FALSE)," ")</f>
        <v xml:space="preserve"> </v>
      </c>
    </row>
    <row r="228" spans="1:1" x14ac:dyDescent="0.35">
      <c r="A228" s="46" t="str">
        <f>IFERROR(VLOOKUP(C228,'LT-EN'!$A:$B,2,FALSE)," ")</f>
        <v xml:space="preserve"> </v>
      </c>
    </row>
    <row r="229" spans="1:1" x14ac:dyDescent="0.35">
      <c r="A229" s="46" t="str">
        <f>IFERROR(VLOOKUP(C229,'LT-EN'!$A:$B,2,FALSE)," ")</f>
        <v xml:space="preserve"> </v>
      </c>
    </row>
    <row r="230" spans="1:1" x14ac:dyDescent="0.35">
      <c r="A230" s="46" t="str">
        <f>IFERROR(VLOOKUP(C230,'LT-EN'!$A:$B,2,FALSE)," ")</f>
        <v xml:space="preserve"> </v>
      </c>
    </row>
    <row r="231" spans="1:1" x14ac:dyDescent="0.35">
      <c r="A231" s="46" t="str">
        <f>IFERROR(VLOOKUP(C231,'LT-EN'!$A:$B,2,FALSE)," ")</f>
        <v xml:space="preserve"> </v>
      </c>
    </row>
    <row r="232" spans="1:1" x14ac:dyDescent="0.35">
      <c r="A232" s="46" t="str">
        <f>IFERROR(VLOOKUP(C232,'LT-EN'!$A:$B,2,FALSE)," ")</f>
        <v xml:space="preserve"> </v>
      </c>
    </row>
    <row r="233" spans="1:1" x14ac:dyDescent="0.35">
      <c r="A233" s="46" t="str">
        <f>IFERROR(VLOOKUP(C233,'LT-EN'!$A:$B,2,FALSE)," ")</f>
        <v xml:space="preserve"> </v>
      </c>
    </row>
    <row r="234" spans="1:1" x14ac:dyDescent="0.35">
      <c r="A234" s="46" t="str">
        <f>IFERROR(VLOOKUP(C234,'LT-EN'!$A:$B,2,FALSE)," ")</f>
        <v xml:space="preserve"> </v>
      </c>
    </row>
    <row r="235" spans="1:1" x14ac:dyDescent="0.35">
      <c r="A235" s="46" t="str">
        <f>IFERROR(VLOOKUP(C235,'LT-EN'!$A:$B,2,FALSE)," ")</f>
        <v xml:space="preserve"> </v>
      </c>
    </row>
    <row r="236" spans="1:1" x14ac:dyDescent="0.35">
      <c r="A236" s="46" t="str">
        <f>IFERROR(VLOOKUP(C236,'LT-EN'!$A:$B,2,FALSE)," ")</f>
        <v xml:space="preserve"> </v>
      </c>
    </row>
    <row r="237" spans="1:1" x14ac:dyDescent="0.35">
      <c r="A237" s="46" t="str">
        <f>IFERROR(VLOOKUP(C237,'LT-EN'!$A:$B,2,FALSE)," ")</f>
        <v xml:space="preserve"> </v>
      </c>
    </row>
    <row r="238" spans="1:1" x14ac:dyDescent="0.35">
      <c r="A238" s="46" t="str">
        <f>IFERROR(VLOOKUP(C238,'LT-EN'!$A:$B,2,FALSE)," ")</f>
        <v xml:space="preserve"> </v>
      </c>
    </row>
    <row r="239" spans="1:1" x14ac:dyDescent="0.35">
      <c r="A239" s="46" t="str">
        <f>IFERROR(VLOOKUP(C239,'LT-EN'!$A:$B,2,FALSE)," ")</f>
        <v xml:space="preserve"> </v>
      </c>
    </row>
    <row r="240" spans="1:1" x14ac:dyDescent="0.35">
      <c r="A240" s="46" t="str">
        <f>IFERROR(VLOOKUP(C240,'LT-EN'!$A:$B,2,FALSE)," ")</f>
        <v xml:space="preserve"> </v>
      </c>
    </row>
    <row r="241" spans="1:1" x14ac:dyDescent="0.35">
      <c r="A241" s="46" t="str">
        <f>IFERROR(VLOOKUP(C241,'LT-EN'!$A:$B,2,FALSE)," ")</f>
        <v xml:space="preserve"> </v>
      </c>
    </row>
    <row r="242" spans="1:1" x14ac:dyDescent="0.35">
      <c r="A242" s="46" t="str">
        <f>IFERROR(VLOOKUP(C242,'LT-EN'!$A:$B,2,FALSE)," ")</f>
        <v xml:space="preserve"> </v>
      </c>
    </row>
    <row r="243" spans="1:1" x14ac:dyDescent="0.35">
      <c r="A243" s="46" t="str">
        <f>IFERROR(VLOOKUP(C243,'LT-EN'!$A:$B,2,FALSE)," ")</f>
        <v xml:space="preserve"> </v>
      </c>
    </row>
    <row r="244" spans="1:1" x14ac:dyDescent="0.35">
      <c r="A244" s="46" t="str">
        <f>IFERROR(VLOOKUP(C244,'LT-EN'!$A:$B,2,FALSE)," ")</f>
        <v xml:space="preserve"> </v>
      </c>
    </row>
    <row r="245" spans="1:1" x14ac:dyDescent="0.35">
      <c r="A245" s="46" t="str">
        <f>IFERROR(VLOOKUP(C245,'LT-EN'!$A:$B,2,FALSE)," ")</f>
        <v xml:space="preserve"> </v>
      </c>
    </row>
    <row r="246" spans="1:1" x14ac:dyDescent="0.35">
      <c r="A246" s="46" t="str">
        <f>IFERROR(VLOOKUP(C246,'LT-EN'!$A:$B,2,FALSE)," ")</f>
        <v xml:space="preserve"> </v>
      </c>
    </row>
    <row r="247" spans="1:1" x14ac:dyDescent="0.35">
      <c r="A247" s="46" t="str">
        <f>IFERROR(VLOOKUP(C247,'LT-EN'!$A:$B,2,FALSE)," ")</f>
        <v xml:space="preserve"> </v>
      </c>
    </row>
    <row r="248" spans="1:1" x14ac:dyDescent="0.35">
      <c r="A248" s="46" t="str">
        <f>IFERROR(VLOOKUP(C248,'LT-EN'!$A:$B,2,FALSE)," ")</f>
        <v xml:space="preserve"> </v>
      </c>
    </row>
    <row r="249" spans="1:1" x14ac:dyDescent="0.35">
      <c r="A249" s="46" t="str">
        <f>IFERROR(VLOOKUP(C249,'LT-EN'!$A:$B,2,FALSE)," ")</f>
        <v xml:space="preserve"> </v>
      </c>
    </row>
    <row r="250" spans="1:1" x14ac:dyDescent="0.35">
      <c r="A250" s="46" t="str">
        <f>IFERROR(VLOOKUP(C250,'LT-EN'!$A:$B,2,FALSE)," ")</f>
        <v xml:space="preserve"> </v>
      </c>
    </row>
    <row r="251" spans="1:1" x14ac:dyDescent="0.35">
      <c r="A251" s="46" t="str">
        <f>IFERROR(VLOOKUP(C251,'LT-EN'!$A:$B,2,FALSE)," ")</f>
        <v xml:space="preserve"> </v>
      </c>
    </row>
    <row r="252" spans="1:1" x14ac:dyDescent="0.35">
      <c r="A252" s="46" t="str">
        <f>IFERROR(VLOOKUP(C252,'LT-EN'!$A:$B,2,FALSE)," ")</f>
        <v xml:space="preserve"> </v>
      </c>
    </row>
    <row r="253" spans="1:1" x14ac:dyDescent="0.35">
      <c r="A253" s="46" t="str">
        <f>IFERROR(VLOOKUP(C253,'LT-EN'!$A:$B,2,FALSE)," ")</f>
        <v xml:space="preserve"> </v>
      </c>
    </row>
  </sheetData>
  <conditionalFormatting sqref="A6:XFD6">
    <cfRule type="notContainsBlanks" dxfId="1526" priority="1">
      <formula>LEN(TRIM(A6))&gt;0</formula>
    </cfRule>
  </conditionalFormatting>
  <pageMargins left="0.7" right="0.7" top="0.75" bottom="0.75" header="0.3" footer="0.3"/>
  <pageSetup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31636-193C-490A-AB1E-54BDBE76ECE8}">
  <sheetPr codeName="Sheet27">
    <tabColor theme="4" tint="0.79998168889431442"/>
  </sheetPr>
  <dimension ref="A1:B67"/>
  <sheetViews>
    <sheetView topLeftCell="A43" workbookViewId="0">
      <selection activeCell="D34" sqref="D34"/>
    </sheetView>
  </sheetViews>
  <sheetFormatPr defaultRowHeight="14.5" x14ac:dyDescent="0.35"/>
  <cols>
    <col min="1" max="1" width="89.453125" bestFit="1" customWidth="1"/>
    <col min="2" max="2" width="77.54296875" bestFit="1" customWidth="1"/>
    <col min="4" max="4" width="89.453125" bestFit="1" customWidth="1"/>
  </cols>
  <sheetData>
    <row r="1" spans="1:2" x14ac:dyDescent="0.35">
      <c r="A1" s="8" t="s">
        <v>31</v>
      </c>
      <c r="B1" s="10" t="s">
        <v>234</v>
      </c>
    </row>
    <row r="2" spans="1:2" x14ac:dyDescent="0.35">
      <c r="A2" s="8" t="s">
        <v>32</v>
      </c>
      <c r="B2" s="10" t="s">
        <v>218</v>
      </c>
    </row>
    <row r="3" spans="1:2" x14ac:dyDescent="0.35">
      <c r="A3" t="s">
        <v>33</v>
      </c>
      <c r="B3" s="9" t="s">
        <v>171</v>
      </c>
    </row>
    <row r="4" spans="1:2" x14ac:dyDescent="0.35">
      <c r="A4" t="s">
        <v>34</v>
      </c>
      <c r="B4" s="9" t="s">
        <v>172</v>
      </c>
    </row>
    <row r="5" spans="1:2" x14ac:dyDescent="0.35">
      <c r="A5" t="s">
        <v>35</v>
      </c>
      <c r="B5" s="9" t="s">
        <v>173</v>
      </c>
    </row>
    <row r="6" spans="1:2" x14ac:dyDescent="0.35">
      <c r="A6" t="s">
        <v>36</v>
      </c>
      <c r="B6" s="9" t="s">
        <v>174</v>
      </c>
    </row>
    <row r="7" spans="1:2" x14ac:dyDescent="0.35">
      <c r="A7" t="s">
        <v>37</v>
      </c>
      <c r="B7" s="9" t="s">
        <v>175</v>
      </c>
    </row>
    <row r="8" spans="1:2" x14ac:dyDescent="0.35">
      <c r="A8" t="s">
        <v>38</v>
      </c>
      <c r="B8" s="9" t="s">
        <v>176</v>
      </c>
    </row>
    <row r="9" spans="1:2" x14ac:dyDescent="0.35">
      <c r="A9" s="8" t="s">
        <v>39</v>
      </c>
      <c r="B9" s="10" t="s">
        <v>214</v>
      </c>
    </row>
    <row r="10" spans="1:2" x14ac:dyDescent="0.35">
      <c r="A10" t="s">
        <v>65</v>
      </c>
      <c r="B10" s="9" t="s">
        <v>186</v>
      </c>
    </row>
    <row r="11" spans="1:2" x14ac:dyDescent="0.35">
      <c r="A11" t="s">
        <v>66</v>
      </c>
      <c r="B11" s="9" t="s">
        <v>231</v>
      </c>
    </row>
    <row r="12" spans="1:2" x14ac:dyDescent="0.35">
      <c r="A12" s="8" t="s">
        <v>67</v>
      </c>
      <c r="B12" s="10" t="s">
        <v>187</v>
      </c>
    </row>
    <row r="13" spans="1:2" x14ac:dyDescent="0.35">
      <c r="A13" t="s">
        <v>68</v>
      </c>
      <c r="B13" s="9" t="s">
        <v>188</v>
      </c>
    </row>
    <row r="14" spans="1:2" x14ac:dyDescent="0.35">
      <c r="A14" t="s">
        <v>69</v>
      </c>
      <c r="B14" s="9" t="s">
        <v>189</v>
      </c>
    </row>
    <row r="15" spans="1:2" x14ac:dyDescent="0.35">
      <c r="A15" t="s">
        <v>70</v>
      </c>
      <c r="B15" s="9" t="s">
        <v>190</v>
      </c>
    </row>
    <row r="16" spans="1:2" x14ac:dyDescent="0.35">
      <c r="A16" t="s">
        <v>71</v>
      </c>
      <c r="B16" s="9" t="s">
        <v>191</v>
      </c>
    </row>
    <row r="17" spans="1:2" x14ac:dyDescent="0.35">
      <c r="A17" t="s">
        <v>72</v>
      </c>
      <c r="B17" s="9" t="s">
        <v>191</v>
      </c>
    </row>
    <row r="18" spans="1:2" x14ac:dyDescent="0.35">
      <c r="A18" s="8" t="s">
        <v>73</v>
      </c>
      <c r="B18" s="10" t="s">
        <v>192</v>
      </c>
    </row>
    <row r="19" spans="1:2" x14ac:dyDescent="0.35">
      <c r="A19" t="s">
        <v>74</v>
      </c>
      <c r="B19" s="9" t="s">
        <v>193</v>
      </c>
    </row>
    <row r="20" spans="1:2" x14ac:dyDescent="0.35">
      <c r="A20" t="s">
        <v>75</v>
      </c>
      <c r="B20" s="9" t="s">
        <v>194</v>
      </c>
    </row>
    <row r="21" spans="1:2" x14ac:dyDescent="0.35">
      <c r="A21" t="s">
        <v>76</v>
      </c>
      <c r="B21" s="9" t="s">
        <v>195</v>
      </c>
    </row>
    <row r="22" spans="1:2" x14ac:dyDescent="0.35">
      <c r="A22" t="s">
        <v>77</v>
      </c>
      <c r="B22" s="9" t="s">
        <v>196</v>
      </c>
    </row>
    <row r="23" spans="1:2" x14ac:dyDescent="0.35">
      <c r="A23" t="s">
        <v>78</v>
      </c>
      <c r="B23" s="9" t="s">
        <v>197</v>
      </c>
    </row>
    <row r="24" spans="1:2" x14ac:dyDescent="0.35">
      <c r="A24" s="8" t="s">
        <v>79</v>
      </c>
      <c r="B24" s="10" t="s">
        <v>198</v>
      </c>
    </row>
    <row r="25" spans="1:2" x14ac:dyDescent="0.35">
      <c r="A25" t="s">
        <v>80</v>
      </c>
      <c r="B25" s="9" t="s">
        <v>199</v>
      </c>
    </row>
    <row r="26" spans="1:2" x14ac:dyDescent="0.35">
      <c r="A26" t="s">
        <v>81</v>
      </c>
      <c r="B26" s="9" t="s">
        <v>200</v>
      </c>
    </row>
    <row r="27" spans="1:2" x14ac:dyDescent="0.35">
      <c r="A27" t="s">
        <v>82</v>
      </c>
      <c r="B27" s="9" t="s">
        <v>201</v>
      </c>
    </row>
    <row r="28" spans="1:2" x14ac:dyDescent="0.35">
      <c r="A28" t="s">
        <v>83</v>
      </c>
      <c r="B28" s="9" t="s">
        <v>202</v>
      </c>
    </row>
    <row r="29" spans="1:2" x14ac:dyDescent="0.35">
      <c r="A29" t="s">
        <v>84</v>
      </c>
      <c r="B29" s="9" t="s">
        <v>203</v>
      </c>
    </row>
    <row r="30" spans="1:2" x14ac:dyDescent="0.35">
      <c r="A30" s="8" t="s">
        <v>85</v>
      </c>
      <c r="B30" s="10" t="s">
        <v>204</v>
      </c>
    </row>
    <row r="31" spans="1:2" x14ac:dyDescent="0.35">
      <c r="A31" t="s">
        <v>86</v>
      </c>
      <c r="B31" s="9" t="s">
        <v>205</v>
      </c>
    </row>
    <row r="32" spans="1:2" x14ac:dyDescent="0.35">
      <c r="A32" t="s">
        <v>87</v>
      </c>
      <c r="B32" s="9" t="s">
        <v>206</v>
      </c>
    </row>
    <row r="33" spans="1:2" x14ac:dyDescent="0.35">
      <c r="A33" t="s">
        <v>88</v>
      </c>
      <c r="B33" s="9" t="s">
        <v>207</v>
      </c>
    </row>
    <row r="34" spans="1:2" x14ac:dyDescent="0.35">
      <c r="A34" t="s">
        <v>89</v>
      </c>
      <c r="B34" s="9" t="s">
        <v>208</v>
      </c>
    </row>
    <row r="35" spans="1:2" x14ac:dyDescent="0.35">
      <c r="A35" s="8" t="s">
        <v>90</v>
      </c>
      <c r="B35" s="10" t="s">
        <v>209</v>
      </c>
    </row>
    <row r="36" spans="1:2" x14ac:dyDescent="0.35">
      <c r="A36" t="s">
        <v>91</v>
      </c>
      <c r="B36" s="9" t="s">
        <v>210</v>
      </c>
    </row>
    <row r="37" spans="1:2" x14ac:dyDescent="0.35">
      <c r="A37" t="s">
        <v>92</v>
      </c>
      <c r="B37" s="9" t="s">
        <v>211</v>
      </c>
    </row>
    <row r="38" spans="1:2" x14ac:dyDescent="0.35">
      <c r="A38" t="s">
        <v>93</v>
      </c>
      <c r="B38" s="9" t="s">
        <v>212</v>
      </c>
    </row>
    <row r="39" spans="1:2" x14ac:dyDescent="0.35">
      <c r="A39" t="s">
        <v>94</v>
      </c>
      <c r="B39" s="9" t="s">
        <v>213</v>
      </c>
    </row>
    <row r="40" spans="1:2" x14ac:dyDescent="0.35">
      <c r="A40" s="8" t="s">
        <v>95</v>
      </c>
      <c r="B40" s="10" t="s">
        <v>217</v>
      </c>
    </row>
    <row r="41" spans="1:2" x14ac:dyDescent="0.35">
      <c r="A41" s="8" t="s">
        <v>96</v>
      </c>
      <c r="B41" s="10" t="s">
        <v>232</v>
      </c>
    </row>
    <row r="42" spans="1:2" x14ac:dyDescent="0.35">
      <c r="A42" t="s">
        <v>170</v>
      </c>
      <c r="B42" t="s">
        <v>233</v>
      </c>
    </row>
    <row r="43" spans="1:2" x14ac:dyDescent="0.35">
      <c r="A43" s="8" t="s">
        <v>40</v>
      </c>
      <c r="B43" s="10" t="s">
        <v>215</v>
      </c>
    </row>
    <row r="44" spans="1:2" x14ac:dyDescent="0.35">
      <c r="A44" s="8" t="s">
        <v>41</v>
      </c>
      <c r="B44" s="10" t="s">
        <v>216</v>
      </c>
    </row>
    <row r="45" spans="1:2" x14ac:dyDescent="0.35">
      <c r="A45" s="8" t="s">
        <v>42</v>
      </c>
      <c r="B45" s="10" t="s">
        <v>219</v>
      </c>
    </row>
    <row r="46" spans="1:2" x14ac:dyDescent="0.35">
      <c r="A46" s="8" t="s">
        <v>43</v>
      </c>
      <c r="B46" s="10" t="s">
        <v>177</v>
      </c>
    </row>
    <row r="47" spans="1:2" x14ac:dyDescent="0.35">
      <c r="A47" t="s">
        <v>44</v>
      </c>
      <c r="B47" s="9" t="s">
        <v>178</v>
      </c>
    </row>
    <row r="48" spans="1:2" x14ac:dyDescent="0.35">
      <c r="A48" t="s">
        <v>45</v>
      </c>
      <c r="B48" s="9" t="s">
        <v>220</v>
      </c>
    </row>
    <row r="49" spans="1:2" x14ac:dyDescent="0.35">
      <c r="A49" t="s">
        <v>46</v>
      </c>
      <c r="B49" s="9" t="s">
        <v>221</v>
      </c>
    </row>
    <row r="50" spans="1:2" x14ac:dyDescent="0.35">
      <c r="A50" t="s">
        <v>47</v>
      </c>
      <c r="B50" s="9" t="s">
        <v>179</v>
      </c>
    </row>
    <row r="51" spans="1:2" x14ac:dyDescent="0.35">
      <c r="A51" t="s">
        <v>48</v>
      </c>
      <c r="B51" s="9" t="s">
        <v>222</v>
      </c>
    </row>
    <row r="52" spans="1:2" x14ac:dyDescent="0.35">
      <c r="A52" t="s">
        <v>49</v>
      </c>
      <c r="B52" s="9" t="s">
        <v>223</v>
      </c>
    </row>
    <row r="53" spans="1:2" x14ac:dyDescent="0.35">
      <c r="A53" s="8" t="s">
        <v>50</v>
      </c>
      <c r="B53" s="10" t="s">
        <v>180</v>
      </c>
    </row>
    <row r="54" spans="1:2" x14ac:dyDescent="0.35">
      <c r="A54" s="8" t="s">
        <v>51</v>
      </c>
      <c r="B54" s="10" t="s">
        <v>224</v>
      </c>
    </row>
    <row r="55" spans="1:2" x14ac:dyDescent="0.35">
      <c r="A55" t="s">
        <v>52</v>
      </c>
      <c r="B55" s="9" t="s">
        <v>225</v>
      </c>
    </row>
    <row r="56" spans="1:2" x14ac:dyDescent="0.35">
      <c r="A56" t="s">
        <v>53</v>
      </c>
      <c r="B56" s="9" t="s">
        <v>226</v>
      </c>
    </row>
    <row r="57" spans="1:2" x14ac:dyDescent="0.35">
      <c r="A57" t="s">
        <v>54</v>
      </c>
      <c r="B57" s="9" t="s">
        <v>235</v>
      </c>
    </row>
    <row r="58" spans="1:2" x14ac:dyDescent="0.35">
      <c r="A58" s="8" t="s">
        <v>55</v>
      </c>
      <c r="B58" s="10" t="s">
        <v>227</v>
      </c>
    </row>
    <row r="59" spans="1:2" x14ac:dyDescent="0.35">
      <c r="A59" s="8" t="s">
        <v>56</v>
      </c>
      <c r="B59" s="10" t="s">
        <v>181</v>
      </c>
    </row>
    <row r="60" spans="1:2" x14ac:dyDescent="0.35">
      <c r="A60" t="s">
        <v>57</v>
      </c>
      <c r="B60" s="9" t="s">
        <v>228</v>
      </c>
    </row>
    <row r="61" spans="1:2" x14ac:dyDescent="0.35">
      <c r="A61" t="s">
        <v>58</v>
      </c>
      <c r="B61" s="9" t="s">
        <v>182</v>
      </c>
    </row>
    <row r="62" spans="1:2" x14ac:dyDescent="0.35">
      <c r="A62" t="s">
        <v>59</v>
      </c>
      <c r="B62" s="9" t="s">
        <v>183</v>
      </c>
    </row>
    <row r="63" spans="1:2" x14ac:dyDescent="0.35">
      <c r="A63" t="s">
        <v>60</v>
      </c>
      <c r="B63" s="9" t="s">
        <v>184</v>
      </c>
    </row>
    <row r="64" spans="1:2" x14ac:dyDescent="0.35">
      <c r="A64" t="s">
        <v>61</v>
      </c>
      <c r="B64" s="9" t="s">
        <v>229</v>
      </c>
    </row>
    <row r="65" spans="1:2" x14ac:dyDescent="0.35">
      <c r="A65" t="s">
        <v>62</v>
      </c>
      <c r="B65" s="9" t="s">
        <v>185</v>
      </c>
    </row>
    <row r="66" spans="1:2" x14ac:dyDescent="0.35">
      <c r="A66" t="s">
        <v>63</v>
      </c>
      <c r="B66" s="9" t="s">
        <v>230</v>
      </c>
    </row>
    <row r="67" spans="1:2" x14ac:dyDescent="0.35">
      <c r="A67" t="s">
        <v>64</v>
      </c>
      <c r="B67" t="s">
        <v>186</v>
      </c>
    </row>
  </sheetData>
  <sortState xmlns:xlrd2="http://schemas.microsoft.com/office/spreadsheetml/2017/richdata2" ref="B1:B66">
    <sortCondition ref="B1:B66"/>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Content</vt:lpstr>
      <vt:lpstr>Settings</vt:lpstr>
      <vt:lpstr>DSR1</vt:lpstr>
      <vt:lpstr>DSR2</vt:lpstr>
      <vt:lpstr>DSR3</vt:lpstr>
      <vt:lpstr>DSR5</vt:lpstr>
      <vt:lpstr>DSR6</vt:lpstr>
      <vt:lpstr>DSR7</vt:lpstr>
      <vt:lpstr>DSR8</vt:lpstr>
      <vt:lpstr>DSR9</vt:lpstr>
      <vt:lpstr>DSR10</vt:lpstr>
      <vt:lpstr>DSR11</vt:lpstr>
      <vt:lpstr>DSR12</vt:lpstr>
      <vt:lpstr>DSR13</vt:lpstr>
      <vt:lpstr>DSR14</vt:lpstr>
      <vt:lpstr>DSR15</vt:lpstr>
      <vt:lpstr>DSR17</vt:lpstr>
      <vt:lpstr>DSR18</vt:lpstr>
      <vt:lpstr>DSR19</vt:lpstr>
      <vt:lpstr>LT-EN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Pacauskienė</dc:creator>
  <cp:lastModifiedBy>Aurelijus Tamulis</cp:lastModifiedBy>
  <dcterms:created xsi:type="dcterms:W3CDTF">2015-06-05T18:17:20Z</dcterms:created>
  <dcterms:modified xsi:type="dcterms:W3CDTF">2026-11-06T13:22:58Z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2026-06-12T12:38:18Z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718c24d8-4e1f-4089-9db9-25b9fc967d4e</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